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heet" sheetId="1" r:id="rId4"/>
  </sheets>
  <definedNames>
    <definedName name="Project">#REF!</definedName>
    <definedName localSheetId="0" name="Project">#REF!</definedName>
    <definedName name="Think_Tank_1">#REF!</definedName>
    <definedName name="Think_Tank">#REF!</definedName>
    <definedName name="Project1">#REF!</definedName>
    <definedName localSheetId="0" name="Think_Tank">#REF!</definedName>
  </definedNames>
  <calcPr/>
  <extLst>
    <ext uri="GoogleSheetsCustomDataVersion2">
      <go:sheetsCustomData xmlns:go="http://customooxmlschemas.google.com/" r:id="rId5" roundtripDataChecksum="R4i2mmsvYS3JmbCNUhY8yeCEpcdo0YyqE0EqjKmp9XU="/>
    </ext>
  </extLst>
</workbook>
</file>

<file path=xl/sharedStrings.xml><?xml version="1.0" encoding="utf-8"?>
<sst xmlns="http://schemas.openxmlformats.org/spreadsheetml/2006/main" count="55" uniqueCount="52">
  <si>
    <t>Community Action Fund for Equity and Sustainability Budget Form</t>
  </si>
  <si>
    <t>INSTRUCTIONS FOR SUBMITTING A COMPLETE BUDGET</t>
  </si>
  <si>
    <r>
      <rPr>
        <rFont val="Arial"/>
        <sz val="11.0"/>
      </rPr>
      <t xml:space="preserve">Please complete all relevant budget categories below. You can ensure your accuracy in this budget by following all instructions, meeting with the current CAFES proposal consultant </t>
    </r>
    <r>
      <rPr>
        <rFont val="Arial"/>
        <color rgb="FF1155CC"/>
        <sz val="11.0"/>
        <u/>
      </rPr>
      <t>(can be found on our website),</t>
    </r>
    <r>
      <rPr>
        <rFont val="Arial"/>
        <sz val="11.0"/>
      </rPr>
      <t xml:space="preserve"> and consulting all relevant university policy (guidance provided on the right in column I). Incomplete proposals may </t>
    </r>
    <r>
      <rPr>
        <rFont val="Arial"/>
        <b/>
        <sz val="11.0"/>
      </rPr>
      <t>not</t>
    </r>
    <r>
      <rPr>
        <rFont val="Arial"/>
        <sz val="11.0"/>
      </rPr>
      <t xml:space="preserve"> be considered by the CAFES Committee.</t>
    </r>
  </si>
  <si>
    <r>
      <rPr>
        <rFont val="Arial"/>
        <color theme="1"/>
        <sz val="11.0"/>
      </rPr>
      <t xml:space="preserve">All project personnel listed on this budget should be the same job descriptions listed on the accompanying proposal. </t>
    </r>
    <r>
      <rPr>
        <rFont val="Arial"/>
        <b/>
        <color theme="1"/>
        <sz val="11.0"/>
      </rPr>
      <t>All Stakeholders listed on the application should have reviewed the project budget prior to proposal submission.</t>
    </r>
  </si>
  <si>
    <t>BUDGET ITEM DESCRIPTIONS/EXPLANATION OF COSTS</t>
  </si>
  <si>
    <r>
      <rPr>
        <rFont val="Arial"/>
        <color theme="1"/>
        <sz val="11.0"/>
      </rPr>
      <t xml:space="preserve">You must include a brief but complete </t>
    </r>
    <r>
      <rPr>
        <rFont val="Arial"/>
        <b/>
        <color theme="1"/>
        <sz val="11.0"/>
      </rPr>
      <t>description of the expenses</t>
    </r>
    <r>
      <rPr>
        <rFont val="Arial"/>
        <color theme="1"/>
        <sz val="11.0"/>
      </rPr>
      <t xml:space="preserve"> for line item included in your proposed budget and</t>
    </r>
    <r>
      <rPr>
        <rFont val="Arial"/>
        <b/>
        <color theme="1"/>
        <sz val="11.0"/>
      </rPr>
      <t xml:space="preserve"> links to products.</t>
    </r>
    <r>
      <rPr>
        <rFont val="Arial"/>
        <color theme="1"/>
        <sz val="11.0"/>
      </rPr>
      <t xml:space="preserve"> Failure to do so will delay the Committee's consideration of your proposal, and you may be required to provide this information after submitting and before the committee can make a decision.</t>
    </r>
  </si>
  <si>
    <t>2023-2024 Proposal Budget Sheet</t>
  </si>
  <si>
    <t>Proposal Title:</t>
  </si>
  <si>
    <t>Project Lead:</t>
  </si>
  <si>
    <t>P-card Holder (Required):</t>
  </si>
  <si>
    <t>Account #:</t>
  </si>
  <si>
    <t>SF#:</t>
  </si>
  <si>
    <t>Student Employee Supervisor*</t>
  </si>
  <si>
    <t>*Only required if proposal includes paid student employees.</t>
  </si>
  <si>
    <t>Paid Positions</t>
  </si>
  <si>
    <t>Budget Item</t>
  </si>
  <si>
    <t>Instructions</t>
  </si>
  <si>
    <t>Description / Explanation of Costs</t>
  </si>
  <si>
    <t>Total Hours</t>
  </si>
  <si>
    <t>Hourly Rate</t>
  </si>
  <si>
    <t>Total</t>
  </si>
  <si>
    <t>Resource Links</t>
  </si>
  <si>
    <t>Student Employees (CAS, AGSM, LAW)</t>
  </si>
  <si>
    <t>The minimum wage in Oregon is currently calculated at $14.20/hour. Any proposed deviations from this wage must be justified within the application. Consult the current CAFES proposal consultant to determine if the position qualifies for leadership award or hourly compensation.</t>
  </si>
  <si>
    <t>2023-2024 Student Wage Guidelines</t>
  </si>
  <si>
    <t>Non-Student Employees</t>
  </si>
  <si>
    <t xml:space="preserve">Please ensure that all non-student employees are compensated using the Oregon Minimum Wage Rate guide linked on the right. </t>
  </si>
  <si>
    <t>Fringe/Benefits</t>
  </si>
  <si>
    <t xml:space="preserve">Benefits are applied at 1% fringe applied for students, 10% applied for non-student hourly employees. This will auto-calculate in the total column for this line item. </t>
  </si>
  <si>
    <t>Please email the committee &lt;community-action-fund&gt; if you are unsure whether a position requires fringe benefits.</t>
  </si>
  <si>
    <t>Wages Subtotal</t>
  </si>
  <si>
    <t>Non-Wage Expenses</t>
  </si>
  <si>
    <t>Object Code</t>
  </si>
  <si>
    <t>Description/Explanation of Costs</t>
  </si>
  <si>
    <t>Speaker/Honorarium</t>
  </si>
  <si>
    <t xml:space="preserve">Standard speaker honoraria are $250 for local speakers and $500 for out-of-town speakers. Explanation required for exceeding standard. </t>
  </si>
  <si>
    <t>Mailing/Shipping</t>
  </si>
  <si>
    <t>Printing/Copying</t>
  </si>
  <si>
    <t>See link on the right for WU print service rates.</t>
  </si>
  <si>
    <t>Supplies</t>
  </si>
  <si>
    <t xml:space="preserve">Please provide a link to the products you intend to purchase either here or in the proposal form. If itemized list for supplies exceeds 5 links, please include the rest on the "project budget" question on the proposal form, with the total cost listed here. </t>
  </si>
  <si>
    <t>Equipment</t>
  </si>
  <si>
    <t xml:space="preserve">Please provide quotes for equipment purchase as an attachment. </t>
  </si>
  <si>
    <t>Travel (including hotel, transportation, meals, etc.)</t>
  </si>
  <si>
    <t>Please calculate your travel using Willamette's travel policies and rates outlined on the University website. See link at right.</t>
  </si>
  <si>
    <t>Conference Registration/Webinars</t>
  </si>
  <si>
    <t>Meals, Food, and/or Catering</t>
  </si>
  <si>
    <t xml:space="preserve">Please calculate on-campus meals and catering costs using the rates provided on the Bon Appetit and Bistro catering websites, linked on the right. </t>
  </si>
  <si>
    <t>Other</t>
  </si>
  <si>
    <t>Bon Appétit Catering</t>
  </si>
  <si>
    <t>Non-Wage Subtotal</t>
  </si>
  <si>
    <t>Total Requested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</si>
</sst>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_);_(&quot;$&quot;* \(#,##0\);_(&quot;$&quot;* &quot;-&quot;??_);_(@_)"/>
    <numFmt numFmtId="165" formatCode="_(* #,##0.00_);_(* \(#,##0.00\);_(* &quot;-&quot;??_);_(@_)"/>
    <numFmt numFmtId="166" formatCode="_(&quot;$&quot;* #,##0.00_);_(&quot;$&quot;* \(#,##0.00\);_(&quot;$&quot;* &quot;—&quot;??_);_(@_)"/>
  </numFmts>
  <fonts count="25">
    <font>
      <sz val="10.0"/>
      <color rgb="FF000000"/>
      <name val="Arial"/>
      <scheme val="minor"/>
    </font>
    <font>
      <b/>
      <sz val="16.0"/>
      <color rgb="FFFFFFFF"/>
      <name val="Arial"/>
    </font>
    <font/>
    <font>
      <sz val="11.0"/>
      <color theme="1"/>
      <name val="Arial"/>
    </font>
    <font>
      <sz val="10.0"/>
      <color theme="1"/>
      <name val="Arial"/>
    </font>
    <font>
      <b/>
      <sz val="14.0"/>
      <color theme="1"/>
      <name val="Arial"/>
    </font>
    <font>
      <u/>
      <sz val="11.0"/>
      <color rgb="FF0000FF"/>
      <name val="Arial"/>
    </font>
    <font>
      <i/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sz val="10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1.0"/>
      <color rgb="FF000000"/>
      <name val="Arial"/>
    </font>
    <font>
      <i/>
      <sz val="10.0"/>
      <color theme="1"/>
      <name val="Arial"/>
    </font>
    <font>
      <b/>
      <u/>
      <sz val="11.0"/>
      <color rgb="FF0000FF"/>
      <name val="Arial"/>
    </font>
    <font>
      <sz val="13.0"/>
      <color rgb="FF222222"/>
      <name val="Arial"/>
    </font>
    <font>
      <b/>
      <u/>
      <sz val="11.0"/>
      <color rgb="FF0000FF"/>
      <name val="Arial"/>
    </font>
    <font>
      <sz val="11.0"/>
      <color rgb="FF222222"/>
      <name val="Arial"/>
    </font>
    <font>
      <b/>
      <sz val="11.0"/>
      <color theme="1"/>
      <name val="Arial"/>
    </font>
    <font>
      <sz val="10.0"/>
      <color rgb="FF222222"/>
      <name val="Arial"/>
    </font>
    <font>
      <i/>
      <sz val="10.0"/>
      <color rgb="FF222222"/>
      <name val="Arial"/>
    </font>
    <font>
      <b/>
      <u/>
      <sz val="11.0"/>
      <color rgb="FF0000FF"/>
      <name val="Arial"/>
    </font>
    <font>
      <b/>
      <sz val="12.0"/>
      <color rgb="FF000000"/>
      <name val="Arial"/>
    </font>
    <font>
      <i/>
      <sz val="12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247223"/>
        <bgColor rgb="FF247223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DDF2F0"/>
        <bgColor rgb="FFDDF2F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49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top/>
      <bottom/>
    </border>
    <border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969696"/>
      </left>
      <right style="thin">
        <color rgb="FF969696"/>
      </right>
      <bottom style="thin">
        <color rgb="FF969696"/>
      </bottom>
    </border>
    <border>
      <left style="thin">
        <color rgb="FF969696"/>
      </left>
      <bottom style="thin">
        <color rgb="FF969696"/>
      </bottom>
    </border>
    <border>
      <bottom style="thin">
        <color rgb="FF969696"/>
      </bottom>
    </border>
    <border>
      <right style="thin">
        <color rgb="FF969696"/>
      </right>
      <bottom style="thin">
        <color rgb="FF969696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666666"/>
      </right>
      <bottom style="thin">
        <color rgb="FF666666"/>
      </bottom>
    </border>
    <border>
      <left style="thin">
        <color rgb="FF666666"/>
      </left>
      <right style="thin">
        <color rgb="FF666666"/>
      </right>
      <bottom style="thin">
        <color rgb="FF66666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top style="thin">
        <color rgb="FF969696"/>
      </top>
      <bottom style="thin">
        <color rgb="FF969696"/>
      </bottom>
    </border>
    <border>
      <top style="thin">
        <color rgb="FF969696"/>
      </top>
      <bottom style="thin">
        <color rgb="FF969696"/>
      </bottom>
    </border>
    <border>
      <right style="thin">
        <color rgb="FF969696"/>
      </right>
      <top style="thin">
        <color rgb="FF969696"/>
      </top>
      <bottom style="thin">
        <color rgb="FF96969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969696"/>
      </left>
      <top/>
      <bottom style="thin">
        <color rgb="FF969696"/>
      </bottom>
    </border>
    <border>
      <left style="thin">
        <color rgb="FF969696"/>
      </left>
      <top style="thin">
        <color rgb="FF969696"/>
      </top>
    </border>
    <border>
      <top style="thin">
        <color rgb="FF969696"/>
      </top>
    </border>
    <border>
      <right style="thin">
        <color rgb="FF969696"/>
      </right>
      <top style="thin">
        <color rgb="FF969696"/>
      </top>
    </border>
    <border>
      <right style="thin">
        <color rgb="FF666666"/>
      </right>
      <top style="thin">
        <color rgb="FF666666"/>
      </top>
    </border>
    <border>
      <left style="thin">
        <color rgb="FF666666"/>
      </left>
      <right style="thin">
        <color rgb="FF666666"/>
      </right>
      <top style="thin">
        <color rgb="FF666666"/>
      </top>
    </border>
    <border>
      <left style="thin">
        <color rgb="FF969696"/>
      </left>
      <top/>
    </border>
    <border>
      <right style="thin">
        <color rgb="FF969696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double">
        <color rgb="FF000000"/>
      </top>
      <bottom style="medium">
        <color rgb="FF000000"/>
      </bottom>
    </border>
    <border>
      <top style="double">
        <color rgb="FF000000"/>
      </top>
      <bottom style="medium">
        <color rgb="FF000000"/>
      </bottom>
    </border>
    <border>
      <right style="thin">
        <color rgb="FF969696"/>
      </right>
      <top style="double">
        <color rgb="FF000000"/>
      </top>
      <bottom style="medium">
        <color rgb="FF000000"/>
      </bottom>
    </border>
    <border>
      <left style="thin">
        <color rgb="FF969696"/>
      </left>
      <top style="double">
        <color rgb="FF000000"/>
      </top>
      <bottom style="medium">
        <color rgb="FF000000"/>
      </bottom>
    </border>
    <border>
      <right style="thin">
        <color rgb="FF969696"/>
      </right>
      <top style="medium">
        <color rgb="FF000000"/>
      </top>
      <bottom style="medium">
        <color rgb="FF000000"/>
      </bottom>
    </border>
    <border>
      <left style="thin">
        <color rgb="FF969696"/>
      </lef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0" fillId="0" fontId="3" numFmtId="0" xfId="0" applyFont="1"/>
    <xf borderId="0" fillId="0" fontId="4" numFmtId="0" xfId="0" applyFont="1"/>
    <xf borderId="3" fillId="3" fontId="5" numFmtId="0" xfId="0" applyBorder="1" applyFill="1" applyFont="1"/>
    <xf borderId="4" fillId="0" fontId="2" numFmtId="0" xfId="0" applyBorder="1" applyFont="1"/>
    <xf borderId="0" fillId="0" fontId="6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7" numFmtId="0" xfId="0" applyAlignment="1" applyFont="1">
      <alignment vertical="center"/>
    </xf>
    <xf borderId="3" fillId="3" fontId="8" numFmtId="0" xfId="0" applyBorder="1" applyFont="1"/>
    <xf borderId="0" fillId="0" fontId="5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left"/>
    </xf>
    <xf borderId="3" fillId="4" fontId="5" numFmtId="0" xfId="0" applyAlignment="1" applyBorder="1" applyFill="1" applyFont="1">
      <alignment horizontal="left" readingOrder="0"/>
    </xf>
    <xf borderId="0" fillId="0" fontId="8" numFmtId="0" xfId="0" applyAlignment="1" applyFont="1">
      <alignment horizontal="left"/>
    </xf>
    <xf borderId="1" fillId="5" fontId="8" numFmtId="0" xfId="0" applyAlignment="1" applyBorder="1" applyFill="1" applyFont="1">
      <alignment horizontal="left"/>
    </xf>
    <xf borderId="5" fillId="5" fontId="8" numFmtId="0" xfId="0" applyAlignment="1" applyBorder="1" applyFont="1">
      <alignment horizontal="left"/>
    </xf>
    <xf borderId="6" fillId="0" fontId="2" numFmtId="0" xfId="0" applyBorder="1" applyFont="1"/>
    <xf borderId="7" fillId="5" fontId="8" numFmtId="0" xfId="0" applyAlignment="1" applyBorder="1" applyFont="1">
      <alignment horizontal="left"/>
    </xf>
    <xf borderId="7" fillId="5" fontId="4" numFmtId="0" xfId="0" applyAlignment="1" applyBorder="1" applyFont="1">
      <alignment horizontal="left"/>
    </xf>
    <xf borderId="7" fillId="5" fontId="9" numFmtId="0" xfId="0" applyAlignment="1" applyBorder="1" applyFont="1">
      <alignment horizontal="left"/>
    </xf>
    <xf borderId="8" fillId="5" fontId="8" numFmtId="0" xfId="0" applyAlignment="1" applyBorder="1" applyFont="1">
      <alignment horizontal="left"/>
    </xf>
    <xf borderId="9" fillId="0" fontId="2" numFmtId="0" xfId="0" applyBorder="1" applyFont="1"/>
    <xf borderId="0" fillId="0" fontId="9" numFmtId="0" xfId="0" applyAlignment="1" applyFont="1">
      <alignment horizontal="left"/>
    </xf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left"/>
    </xf>
    <xf borderId="0" fillId="0" fontId="10" numFmtId="0" xfId="0" applyAlignment="1" applyFont="1">
      <alignment horizontal="left"/>
    </xf>
    <xf borderId="10" fillId="2" fontId="12" numFmtId="0" xfId="0" applyAlignment="1" applyBorder="1" applyFont="1">
      <alignment horizontal="left" vertical="center"/>
    </xf>
    <xf borderId="11" fillId="0" fontId="2" numFmtId="0" xfId="0" applyBorder="1" applyFont="1"/>
    <xf borderId="12" fillId="0" fontId="2" numFmtId="0" xfId="0" applyBorder="1" applyFont="1"/>
    <xf borderId="13" fillId="2" fontId="3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14" fillId="4" fontId="8" numFmtId="0" xfId="0" applyAlignment="1" applyBorder="1" applyFont="1">
      <alignment horizontal="left" shrinkToFit="0" vertical="center" wrapText="1"/>
    </xf>
    <xf borderId="10" fillId="4" fontId="8" numFmtId="0" xfId="0" applyAlignment="1" applyBorder="1" applyFont="1">
      <alignment horizontal="left" vertical="center"/>
    </xf>
    <xf borderId="14" fillId="4" fontId="8" numFmtId="164" xfId="0" applyAlignment="1" applyBorder="1" applyFont="1" applyNumberFormat="1">
      <alignment horizontal="center" shrinkToFit="0" vertical="center" wrapText="1"/>
    </xf>
    <xf borderId="10" fillId="4" fontId="8" numFmtId="164" xfId="0" applyAlignment="1" applyBorder="1" applyFont="1" applyNumberFormat="1">
      <alignment horizontal="center" shrinkToFit="0" vertical="center" wrapText="1"/>
    </xf>
    <xf borderId="13" fillId="4" fontId="13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15" fillId="0" fontId="4" numFmtId="0" xfId="0" applyAlignment="1" applyBorder="1" applyFont="1">
      <alignment horizontal="left"/>
    </xf>
    <xf borderId="16" fillId="0" fontId="14" numFmtId="0" xfId="0" applyAlignment="1" applyBorder="1" applyFont="1">
      <alignment horizontal="left" readingOrder="0" shrinkToFit="0" vertical="center" wrapText="1"/>
    </xf>
    <xf borderId="17" fillId="0" fontId="2" numFmtId="0" xfId="0" applyBorder="1" applyFont="1"/>
    <xf borderId="18" fillId="0" fontId="2" numFmtId="0" xfId="0" applyBorder="1" applyFont="1"/>
    <xf borderId="19" fillId="5" fontId="4" numFmtId="165" xfId="0" applyAlignment="1" applyBorder="1" applyFont="1" applyNumberFormat="1">
      <alignment horizontal="right"/>
    </xf>
    <xf borderId="20" fillId="5" fontId="4" numFmtId="165" xfId="0" applyAlignment="1" applyBorder="1" applyFont="1" applyNumberFormat="1">
      <alignment horizontal="right"/>
    </xf>
    <xf borderId="21" fillId="5" fontId="4" numFmtId="165" xfId="0" applyAlignment="1" applyBorder="1" applyFont="1" applyNumberFormat="1">
      <alignment horizontal="center" vertical="center"/>
    </xf>
    <xf borderId="16" fillId="5" fontId="4" numFmtId="166" xfId="0" applyAlignment="1" applyBorder="1" applyFont="1" applyNumberFormat="1">
      <alignment horizontal="left"/>
    </xf>
    <xf borderId="22" fillId="5" fontId="15" numFmtId="0" xfId="0" applyAlignment="1" applyBorder="1" applyFont="1">
      <alignment readingOrder="0"/>
    </xf>
    <xf borderId="0" fillId="0" fontId="16" numFmtId="0" xfId="0" applyFont="1"/>
    <xf borderId="23" fillId="0" fontId="4" numFmtId="0" xfId="0" applyAlignment="1" applyBorder="1" applyFont="1">
      <alignment horizontal="left"/>
    </xf>
    <xf borderId="24" fillId="0" fontId="14" numFmtId="0" xfId="0" applyAlignment="1" applyBorder="1" applyFont="1">
      <alignment horizontal="left" shrinkToFit="0" wrapText="1"/>
    </xf>
    <xf borderId="25" fillId="0" fontId="2" numFmtId="0" xfId="0" applyBorder="1" applyFont="1"/>
    <xf borderId="26" fillId="0" fontId="2" numFmtId="0" xfId="0" applyBorder="1" applyFont="1"/>
    <xf borderId="22" fillId="5" fontId="4" numFmtId="165" xfId="0" applyAlignment="1" applyBorder="1" applyFont="1" applyNumberFormat="1">
      <alignment horizontal="right"/>
    </xf>
    <xf borderId="27" fillId="5" fontId="4" numFmtId="165" xfId="0" applyAlignment="1" applyBorder="1" applyFont="1" applyNumberFormat="1">
      <alignment horizontal="right"/>
    </xf>
    <xf borderId="28" fillId="5" fontId="4" numFmtId="165" xfId="0" applyAlignment="1" applyBorder="1" applyFont="1" applyNumberFormat="1">
      <alignment horizontal="right"/>
    </xf>
    <xf borderId="29" fillId="5" fontId="4" numFmtId="166" xfId="0" applyAlignment="1" applyBorder="1" applyFont="1" applyNumberFormat="1">
      <alignment horizontal="left"/>
    </xf>
    <xf borderId="22" fillId="5" fontId="17" numFmtId="0" xfId="0" applyBorder="1" applyFont="1"/>
    <xf borderId="23" fillId="0" fontId="4" numFmtId="0" xfId="0" applyAlignment="1" applyBorder="1" applyFont="1">
      <alignment horizontal="left" shrinkToFit="0" wrapText="1"/>
    </xf>
    <xf borderId="30" fillId="0" fontId="14" numFmtId="0" xfId="0" applyAlignment="1" applyBorder="1" applyFont="1">
      <alignment horizontal="left" shrinkToFit="0" wrapText="1"/>
    </xf>
    <xf borderId="31" fillId="0" fontId="2" numFmtId="0" xfId="0" applyBorder="1" applyFont="1"/>
    <xf borderId="32" fillId="0" fontId="2" numFmtId="0" xfId="0" applyBorder="1" applyFont="1"/>
    <xf borderId="22" fillId="0" fontId="14" numFmtId="165" xfId="0" applyAlignment="1" applyBorder="1" applyFont="1" applyNumberFormat="1">
      <alignment horizontal="left" shrinkToFit="0" wrapText="1"/>
    </xf>
    <xf borderId="33" fillId="6" fontId="4" numFmtId="165" xfId="0" applyAlignment="1" applyBorder="1" applyFill="1" applyFont="1" applyNumberFormat="1">
      <alignment horizontal="right"/>
    </xf>
    <xf borderId="34" fillId="6" fontId="4" numFmtId="165" xfId="0" applyAlignment="1" applyBorder="1" applyFont="1" applyNumberFormat="1">
      <alignment horizontal="right"/>
    </xf>
    <xf borderId="35" fillId="5" fontId="4" numFmtId="166" xfId="0" applyAlignment="1" applyBorder="1" applyFont="1" applyNumberFormat="1">
      <alignment horizontal="left"/>
    </xf>
    <xf borderId="22" fillId="5" fontId="18" numFmtId="0" xfId="0" applyBorder="1" applyFont="1"/>
    <xf borderId="36" fillId="0" fontId="4" numFmtId="0" xfId="0" applyAlignment="1" applyBorder="1" applyFont="1">
      <alignment horizontal="left"/>
    </xf>
    <xf borderId="30" fillId="0" fontId="4" numFmtId="0" xfId="0" applyAlignment="1" applyBorder="1" applyFont="1">
      <alignment horizontal="left"/>
    </xf>
    <xf borderId="22" fillId="0" fontId="4" numFmtId="165" xfId="0" applyAlignment="1" applyBorder="1" applyFont="1" applyNumberFormat="1">
      <alignment horizontal="right"/>
    </xf>
    <xf borderId="22" fillId="0" fontId="18" numFmtId="0" xfId="0" applyBorder="1" applyFont="1"/>
    <xf borderId="37" fillId="4" fontId="8" numFmtId="0" xfId="0" applyAlignment="1" applyBorder="1" applyFont="1">
      <alignment horizontal="left"/>
    </xf>
    <xf borderId="38" fillId="0" fontId="2" numFmtId="0" xfId="0" applyBorder="1" applyFont="1"/>
    <xf borderId="22" fillId="4" fontId="8" numFmtId="166" xfId="0" applyAlignment="1" applyBorder="1" applyFont="1" applyNumberFormat="1">
      <alignment horizontal="left"/>
    </xf>
    <xf borderId="22" fillId="4" fontId="18" numFmtId="0" xfId="0" applyBorder="1" applyFont="1"/>
    <xf borderId="39" fillId="0" fontId="8" numFmtId="0" xfId="0" applyAlignment="1" applyBorder="1" applyFont="1">
      <alignment horizontal="left"/>
    </xf>
    <xf borderId="40" fillId="0" fontId="4" numFmtId="0" xfId="0" applyAlignment="1" applyBorder="1" applyFont="1">
      <alignment horizontal="left"/>
    </xf>
    <xf borderId="40" fillId="0" fontId="4" numFmtId="166" xfId="0" applyAlignment="1" applyBorder="1" applyFont="1" applyNumberFormat="1">
      <alignment horizontal="left"/>
    </xf>
    <xf borderId="41" fillId="0" fontId="18" numFmtId="0" xfId="0" applyBorder="1" applyFont="1"/>
    <xf borderId="14" fillId="2" fontId="18" numFmtId="0" xfId="0" applyBorder="1" applyFont="1"/>
    <xf borderId="14" fillId="4" fontId="19" numFmtId="0" xfId="0" applyAlignment="1" applyBorder="1" applyFont="1">
      <alignment vertical="center"/>
    </xf>
    <xf borderId="15" fillId="0" fontId="4" numFmtId="0" xfId="0" applyAlignment="1" applyBorder="1" applyFont="1">
      <alignment horizontal="left" vertical="center"/>
    </xf>
    <xf borderId="16" fillId="0" fontId="14" numFmtId="0" xfId="0" applyAlignment="1" applyBorder="1" applyFont="1">
      <alignment horizontal="left" shrinkToFit="0" wrapText="1"/>
    </xf>
    <xf borderId="17" fillId="5" fontId="4" numFmtId="166" xfId="0" applyAlignment="1" applyBorder="1" applyFont="1" applyNumberFormat="1">
      <alignment horizontal="left"/>
    </xf>
    <xf borderId="19" fillId="5" fontId="3" numFmtId="0" xfId="0" applyBorder="1" applyFont="1"/>
    <xf borderId="0" fillId="0" fontId="9" numFmtId="0" xfId="0" applyFont="1"/>
    <xf borderId="16" fillId="0" fontId="20" numFmtId="0" xfId="0" applyAlignment="1" applyBorder="1" applyFont="1">
      <alignment shrinkToFit="0" wrapText="1"/>
    </xf>
    <xf borderId="23" fillId="0" fontId="4" numFmtId="0" xfId="0" applyAlignment="1" applyBorder="1" applyFont="1">
      <alignment horizontal="left" vertical="center"/>
    </xf>
    <xf borderId="24" fillId="0" fontId="21" numFmtId="0" xfId="0" applyAlignment="1" applyBorder="1" applyFont="1">
      <alignment shrinkToFit="0" wrapText="1"/>
    </xf>
    <xf borderId="24" fillId="0" fontId="21" numFmtId="0" xfId="0" applyAlignment="1" applyBorder="1" applyFont="1">
      <alignment shrinkToFit="0" vertical="center" wrapText="1"/>
    </xf>
    <xf borderId="23" fillId="0" fontId="4" numFmtId="0" xfId="0" applyAlignment="1" applyBorder="1" applyFont="1">
      <alignment horizontal="left" shrinkToFit="0" vertical="center" wrapText="1"/>
    </xf>
    <xf borderId="24" fillId="0" fontId="14" numFmtId="0" xfId="0" applyAlignment="1" applyBorder="1" applyFont="1">
      <alignment shrinkToFit="0" wrapText="1"/>
    </xf>
    <xf borderId="24" fillId="0" fontId="20" numFmtId="0" xfId="0" applyAlignment="1" applyBorder="1" applyFont="1">
      <alignment shrinkToFit="0" wrapText="1"/>
    </xf>
    <xf borderId="22" fillId="5" fontId="22" numFmtId="0" xfId="0" applyAlignment="1" applyBorder="1" applyFont="1">
      <alignment vertical="center"/>
    </xf>
    <xf borderId="24" fillId="0" fontId="20" numFmtId="0" xfId="0" applyBorder="1" applyFont="1"/>
    <xf borderId="0" fillId="5" fontId="4" numFmtId="166" xfId="0" applyAlignment="1" applyFont="1" applyNumberFormat="1">
      <alignment horizontal="left"/>
    </xf>
    <xf borderId="36" fillId="0" fontId="2" numFmtId="0" xfId="0" applyBorder="1" applyFont="1"/>
    <xf borderId="42" fillId="4" fontId="8" numFmtId="0" xfId="0" applyAlignment="1" applyBorder="1" applyFont="1">
      <alignment horizontal="left"/>
    </xf>
    <xf borderId="43" fillId="0" fontId="2" numFmtId="0" xfId="0" applyBorder="1" applyFont="1"/>
    <xf borderId="44" fillId="0" fontId="2" numFmtId="0" xfId="0" applyBorder="1" applyFont="1"/>
    <xf borderId="45" fillId="4" fontId="8" numFmtId="166" xfId="0" applyAlignment="1" applyBorder="1" applyFont="1" applyNumberFormat="1">
      <alignment horizontal="left"/>
    </xf>
    <xf borderId="40" fillId="0" fontId="9" numFmtId="0" xfId="0" applyAlignment="1" applyBorder="1" applyFont="1">
      <alignment horizontal="left"/>
    </xf>
    <xf borderId="40" fillId="0" fontId="9" numFmtId="166" xfId="0" applyAlignment="1" applyBorder="1" applyFont="1" applyNumberFormat="1">
      <alignment horizontal="left"/>
    </xf>
    <xf borderId="10" fillId="4" fontId="23" numFmtId="0" xfId="0" applyAlignment="1" applyBorder="1" applyFont="1">
      <alignment horizontal="left"/>
    </xf>
    <xf borderId="46" fillId="0" fontId="2" numFmtId="0" xfId="0" applyBorder="1" applyFont="1"/>
    <xf borderId="47" fillId="4" fontId="23" numFmtId="166" xfId="0" applyAlignment="1" applyBorder="1" applyFont="1" applyNumberFormat="1">
      <alignment horizontal="left"/>
    </xf>
    <xf borderId="22" fillId="4" fontId="3" numFmtId="0" xfId="0" applyBorder="1" applyFont="1"/>
    <xf borderId="0" fillId="0" fontId="4" numFmtId="0" xfId="0" applyFont="1"/>
    <xf borderId="0" fillId="0" fontId="24" numFmtId="0" xfId="0" applyAlignment="1" applyFont="1">
      <alignment horizontal="left" shrinkToFit="0" vertical="top" wrapText="1"/>
    </xf>
    <xf borderId="48" fillId="7" fontId="4" numFmtId="0" xfId="0" applyBorder="1" applyFill="1" applyFont="1"/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Budget Sheet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K39" displayName="Table_1" id="1">
  <tableColumns count="1">
    <tableColumn name="Column1" id="1"/>
  </tableColumns>
  <tableStyleInfo name="Budget Sheet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illamette.edu/arts-sciences/sustainability/about/cafes/committee/index.html" TargetMode="External"/><Relationship Id="rId2" Type="http://schemas.openxmlformats.org/officeDocument/2006/relationships/hyperlink" Target="https://willamette.edu/offices/hr/payroll/student-wage-guidelines/index.html" TargetMode="External"/><Relationship Id="rId3" Type="http://schemas.openxmlformats.org/officeDocument/2006/relationships/hyperlink" Target="https://willamette.cafebonappetit.com/catering/" TargetMode="External"/><Relationship Id="rId4" Type="http://schemas.openxmlformats.org/officeDocument/2006/relationships/drawing" Target="../drawings/drawing1.xml"/><Relationship Id="rId6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showGridLines="0" workbookViewId="0"/>
  </sheetViews>
  <sheetFormatPr customHeight="1" defaultColWidth="12.63" defaultRowHeight="15.0"/>
  <cols>
    <col customWidth="1" min="1" max="1" width="30.13"/>
    <col customWidth="1" min="2" max="2" width="16.38"/>
    <col customWidth="1" min="3" max="3" width="11.75"/>
    <col customWidth="1" min="4" max="4" width="8.0"/>
    <col customWidth="1" min="5" max="5" width="37.63"/>
    <col customWidth="1" min="6" max="6" width="12.75"/>
    <col customWidth="1" min="7" max="7" width="13.13"/>
    <col customWidth="1" min="8" max="8" width="15.5"/>
    <col customWidth="1" min="9" max="9" width="30.13"/>
    <col customWidth="1" min="10" max="11" width="9.88"/>
    <col customWidth="1" min="12" max="12" width="10.75"/>
    <col customWidth="1" min="13" max="28" width="7.75"/>
  </cols>
  <sheetData>
    <row r="1" ht="26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24.75" customHeight="1">
      <c r="A2" s="5" t="s">
        <v>1</v>
      </c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44.25" customHeight="1">
      <c r="A3" s="7" t="s">
        <v>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30.75" customHeight="1">
      <c r="A4" s="8" t="s">
        <v>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ht="11.2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ht="21.0" customHeight="1">
      <c r="A6" s="10" t="s">
        <v>4</v>
      </c>
      <c r="B6" s="6"/>
      <c r="C6" s="6"/>
      <c r="D6" s="6"/>
      <c r="E6" s="6"/>
      <c r="F6" s="6"/>
      <c r="G6" s="6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28.5" customHeight="1">
      <c r="A7" s="8" t="s">
        <v>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ht="19.5" customHeight="1">
      <c r="A8" s="11"/>
      <c r="B8" s="12"/>
      <c r="C8" s="12"/>
      <c r="D8" s="12"/>
      <c r="E8" s="13"/>
      <c r="F8" s="13"/>
      <c r="G8" s="13"/>
      <c r="H8" s="1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ht="12.75" customHeight="1">
      <c r="A9" s="14" t="s">
        <v>6</v>
      </c>
      <c r="B9" s="6"/>
      <c r="C9" s="6"/>
      <c r="D9" s="6"/>
      <c r="E9" s="6"/>
      <c r="F9" s="6"/>
      <c r="G9" s="6"/>
      <c r="H9" s="6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ht="12.75" customHeight="1">
      <c r="A10" s="15" t="s">
        <v>7</v>
      </c>
      <c r="D10" s="16"/>
      <c r="E10" s="2"/>
      <c r="F10" s="2"/>
      <c r="G10" s="2"/>
      <c r="H10" s="2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ht="12.75" customHeight="1">
      <c r="A11" s="15" t="s">
        <v>8</v>
      </c>
      <c r="D11" s="17"/>
      <c r="E11" s="18"/>
      <c r="F11" s="18"/>
      <c r="G11" s="18"/>
      <c r="H11" s="18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ht="12.75" customHeight="1">
      <c r="A12" s="15" t="s">
        <v>9</v>
      </c>
      <c r="D12" s="17"/>
      <c r="E12" s="18"/>
      <c r="F12" s="18"/>
      <c r="G12" s="18"/>
      <c r="H12" s="18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ht="12.75" customHeight="1">
      <c r="A13" s="15" t="s">
        <v>10</v>
      </c>
      <c r="B13" s="12"/>
      <c r="C13" s="12"/>
      <c r="D13" s="19"/>
      <c r="E13" s="20"/>
      <c r="F13" s="20"/>
      <c r="G13" s="20"/>
      <c r="H13" s="20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ht="12.75" customHeight="1">
      <c r="A14" s="15" t="s">
        <v>11</v>
      </c>
      <c r="B14" s="12"/>
      <c r="C14" s="12"/>
      <c r="D14" s="21"/>
      <c r="E14" s="20"/>
      <c r="F14" s="20"/>
      <c r="G14" s="20"/>
      <c r="H14" s="20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ht="12.75" customHeight="1">
      <c r="A15" s="15" t="s">
        <v>12</v>
      </c>
      <c r="D15" s="22"/>
      <c r="E15" s="23"/>
      <c r="F15" s="23"/>
      <c r="G15" s="23"/>
      <c r="H15" s="2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ht="12.75" customHeight="1">
      <c r="A16" s="24" t="s">
        <v>13</v>
      </c>
      <c r="D16" s="24"/>
      <c r="E16" s="13"/>
      <c r="F16" s="13"/>
      <c r="G16" s="13"/>
      <c r="H16" s="1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ht="17.25" customHeight="1">
      <c r="A17" s="4"/>
      <c r="B17" s="25"/>
      <c r="C17" s="25"/>
      <c r="D17" s="26"/>
      <c r="E17" s="27"/>
      <c r="F17" s="27"/>
      <c r="G17" s="27"/>
      <c r="H17" s="27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ht="15.75" customHeight="1">
      <c r="A18" s="28" t="s">
        <v>14</v>
      </c>
      <c r="B18" s="29"/>
      <c r="C18" s="29"/>
      <c r="D18" s="29"/>
      <c r="E18" s="29"/>
      <c r="F18" s="29"/>
      <c r="G18" s="29"/>
      <c r="H18" s="30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ht="24.75" customHeight="1">
      <c r="A19" s="33" t="s">
        <v>15</v>
      </c>
      <c r="B19" s="34" t="s">
        <v>16</v>
      </c>
      <c r="C19" s="29"/>
      <c r="D19" s="30"/>
      <c r="E19" s="35" t="s">
        <v>17</v>
      </c>
      <c r="F19" s="35" t="s">
        <v>18</v>
      </c>
      <c r="G19" s="35" t="s">
        <v>19</v>
      </c>
      <c r="H19" s="36" t="s">
        <v>20</v>
      </c>
      <c r="I19" s="37" t="s">
        <v>21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ht="87.75" customHeight="1">
      <c r="A20" s="39" t="s">
        <v>22</v>
      </c>
      <c r="B20" s="40" t="s">
        <v>23</v>
      </c>
      <c r="C20" s="41"/>
      <c r="D20" s="42"/>
      <c r="E20" s="43"/>
      <c r="F20" s="44"/>
      <c r="G20" s="45"/>
      <c r="H20" s="46">
        <f t="shared" ref="H20:H21" si="1">F20*G20</f>
        <v>0</v>
      </c>
      <c r="I20" s="47" t="s">
        <v>24</v>
      </c>
      <c r="J20" s="48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ht="45.0" customHeight="1">
      <c r="A21" s="49" t="s">
        <v>25</v>
      </c>
      <c r="B21" s="50" t="s">
        <v>26</v>
      </c>
      <c r="C21" s="51"/>
      <c r="D21" s="52"/>
      <c r="E21" s="53"/>
      <c r="F21" s="54"/>
      <c r="G21" s="55"/>
      <c r="H21" s="56">
        <f t="shared" si="1"/>
        <v>0</v>
      </c>
      <c r="I21" s="57" t="str">
        <f>HYPERLINK("https://www.oregon.gov/boli/whd/omw/pages/minimum-wage-rate-summary.aspx","Oregon Minimum Wage Rate")</f>
        <v>Oregon Minimum Wage Rate</v>
      </c>
      <c r="J21" s="4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ht="54.0" customHeight="1">
      <c r="A22" s="58" t="s">
        <v>27</v>
      </c>
      <c r="B22" s="59" t="s">
        <v>28</v>
      </c>
      <c r="C22" s="60"/>
      <c r="D22" s="61"/>
      <c r="E22" s="62" t="s">
        <v>29</v>
      </c>
      <c r="F22" s="63">
        <f>H20*0.01</f>
        <v>0</v>
      </c>
      <c r="G22" s="64">
        <f>H21*0.1</f>
        <v>0</v>
      </c>
      <c r="H22" s="65">
        <f>sum(F22:G22)</f>
        <v>0</v>
      </c>
      <c r="I22" s="66"/>
      <c r="J22" s="4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9.0" customHeight="1">
      <c r="A23" s="67"/>
      <c r="B23" s="68"/>
      <c r="C23" s="60"/>
      <c r="D23" s="61"/>
      <c r="E23" s="69"/>
      <c r="F23" s="69"/>
      <c r="G23" s="69"/>
      <c r="H23" s="69"/>
      <c r="I23" s="70"/>
      <c r="J23" s="4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24.0" customHeight="1">
      <c r="A24" s="71" t="s">
        <v>30</v>
      </c>
      <c r="B24" s="18"/>
      <c r="C24" s="18"/>
      <c r="D24" s="72"/>
      <c r="E24" s="73"/>
      <c r="F24" s="73"/>
      <c r="G24" s="73"/>
      <c r="H24" s="73">
        <f>sum(H20:H23)</f>
        <v>0</v>
      </c>
      <c r="I24" s="74"/>
      <c r="J24" s="4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ht="18.0" customHeight="1">
      <c r="A25" s="75"/>
      <c r="B25" s="76"/>
      <c r="C25" s="76"/>
      <c r="D25" s="76"/>
      <c r="E25" s="77"/>
      <c r="F25" s="77"/>
      <c r="G25" s="77"/>
      <c r="H25" s="77"/>
      <c r="I25" s="78"/>
      <c r="J25" s="4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ht="18.0" customHeight="1">
      <c r="A26" s="28" t="s">
        <v>31</v>
      </c>
      <c r="B26" s="29"/>
      <c r="C26" s="29"/>
      <c r="D26" s="29"/>
      <c r="E26" s="29"/>
      <c r="F26" s="29"/>
      <c r="G26" s="29"/>
      <c r="H26" s="29"/>
      <c r="I26" s="79"/>
      <c r="J26" s="4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ht="24.75" customHeight="1">
      <c r="A27" s="33" t="s">
        <v>32</v>
      </c>
      <c r="B27" s="34" t="s">
        <v>16</v>
      </c>
      <c r="C27" s="29"/>
      <c r="D27" s="30"/>
      <c r="E27" s="34" t="s">
        <v>33</v>
      </c>
      <c r="F27" s="29"/>
      <c r="G27" s="30"/>
      <c r="H27" s="35" t="s">
        <v>20</v>
      </c>
      <c r="I27" s="80" t="s">
        <v>21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ht="39.0" customHeight="1">
      <c r="A28" s="81" t="s">
        <v>34</v>
      </c>
      <c r="B28" s="82" t="s">
        <v>35</v>
      </c>
      <c r="C28" s="41"/>
      <c r="D28" s="42"/>
      <c r="E28" s="83"/>
      <c r="F28" s="41"/>
      <c r="G28" s="42"/>
      <c r="H28" s="46">
        <f t="shared" ref="H28:H36" si="2">F28*G28</f>
        <v>0</v>
      </c>
      <c r="I28" s="84"/>
      <c r="J28" s="48"/>
      <c r="K28" s="85"/>
      <c r="L28" s="8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ht="18.0" customHeight="1">
      <c r="A29" s="81" t="s">
        <v>36</v>
      </c>
      <c r="B29" s="86"/>
      <c r="C29" s="41"/>
      <c r="D29" s="42"/>
      <c r="E29" s="46"/>
      <c r="F29" s="41"/>
      <c r="G29" s="42"/>
      <c r="H29" s="56">
        <f t="shared" si="2"/>
        <v>0</v>
      </c>
      <c r="I29" s="66"/>
      <c r="J29" s="48"/>
      <c r="K29" s="85"/>
      <c r="L29" s="8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ht="18.0" customHeight="1">
      <c r="A30" s="87" t="s">
        <v>37</v>
      </c>
      <c r="B30" s="88" t="s">
        <v>38</v>
      </c>
      <c r="C30" s="51"/>
      <c r="D30" s="52"/>
      <c r="E30" s="46"/>
      <c r="F30" s="41"/>
      <c r="G30" s="42"/>
      <c r="H30" s="56">
        <f t="shared" si="2"/>
        <v>0</v>
      </c>
      <c r="I30" s="57" t="str">
        <f>HYPERLINK("https://willamette.edu/offices/print-design/order-form/index.html","WU Print Services")</f>
        <v>WU Print Services</v>
      </c>
      <c r="J30" s="48"/>
      <c r="K30" s="85"/>
      <c r="L30" s="8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ht="77.25" customHeight="1">
      <c r="A31" s="87" t="s">
        <v>39</v>
      </c>
      <c r="B31" s="89" t="s">
        <v>40</v>
      </c>
      <c r="C31" s="51"/>
      <c r="D31" s="52"/>
      <c r="E31" s="46"/>
      <c r="F31" s="41"/>
      <c r="G31" s="42"/>
      <c r="H31" s="56">
        <f t="shared" si="2"/>
        <v>0</v>
      </c>
      <c r="I31" s="66"/>
      <c r="J31" s="48"/>
      <c r="K31" s="85"/>
      <c r="L31" s="8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25.5" customHeight="1">
      <c r="A32" s="87" t="s">
        <v>41</v>
      </c>
      <c r="B32" s="88" t="s">
        <v>42</v>
      </c>
      <c r="C32" s="51"/>
      <c r="D32" s="52"/>
      <c r="E32" s="83"/>
      <c r="F32" s="41"/>
      <c r="G32" s="42"/>
      <c r="H32" s="56">
        <f t="shared" si="2"/>
        <v>0</v>
      </c>
      <c r="I32" s="66"/>
      <c r="J32" s="48"/>
      <c r="K32" s="85"/>
      <c r="L32" s="8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ht="42.0" customHeight="1">
      <c r="A33" s="90" t="s">
        <v>43</v>
      </c>
      <c r="B33" s="91" t="s">
        <v>44</v>
      </c>
      <c r="C33" s="51"/>
      <c r="D33" s="52"/>
      <c r="E33" s="46"/>
      <c r="F33" s="41"/>
      <c r="G33" s="42"/>
      <c r="H33" s="56">
        <f t="shared" si="2"/>
        <v>0</v>
      </c>
      <c r="I33" s="57" t="str">
        <f>HYPERLINK("https://willamette.edu/offices/accounting/policies/travel/index.html","WU Travel Policies and Rates")</f>
        <v>WU Travel Policies and Rates</v>
      </c>
      <c r="J33" s="48"/>
      <c r="K33" s="85"/>
      <c r="L33" s="8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ht="18.0" customHeight="1">
      <c r="A34" s="87" t="s">
        <v>45</v>
      </c>
      <c r="B34" s="92"/>
      <c r="C34" s="51"/>
      <c r="D34" s="52"/>
      <c r="E34" s="46"/>
      <c r="F34" s="41"/>
      <c r="G34" s="42"/>
      <c r="H34" s="56">
        <f t="shared" si="2"/>
        <v>0</v>
      </c>
      <c r="I34" s="66"/>
      <c r="J34" s="48"/>
      <c r="K34" s="85"/>
      <c r="L34" s="8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ht="51.0" customHeight="1">
      <c r="A35" s="87" t="s">
        <v>46</v>
      </c>
      <c r="B35" s="88" t="s">
        <v>47</v>
      </c>
      <c r="C35" s="51"/>
      <c r="D35" s="52"/>
      <c r="E35" s="46"/>
      <c r="F35" s="41"/>
      <c r="G35" s="42"/>
      <c r="H35" s="56">
        <f t="shared" si="2"/>
        <v>0</v>
      </c>
      <c r="I35" s="93" t="str">
        <f>HYPERLINK("http://willamette.edu/offices/bistro/coffee-service-menu/index.html","Bistro Catering Menu ")</f>
        <v>Bistro Catering Menu </v>
      </c>
      <c r="J35" s="48"/>
      <c r="K35" s="85"/>
      <c r="L35" s="8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18.0" customHeight="1">
      <c r="A36" s="67" t="s">
        <v>48</v>
      </c>
      <c r="B36" s="94"/>
      <c r="C36" s="51"/>
      <c r="D36" s="52"/>
      <c r="E36" s="95"/>
      <c r="G36" s="96"/>
      <c r="H36" s="56">
        <f t="shared" si="2"/>
        <v>0</v>
      </c>
      <c r="I36" s="57" t="s">
        <v>49</v>
      </c>
      <c r="J36" s="48"/>
      <c r="K36" s="85"/>
      <c r="L36" s="8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ht="24.0" customHeight="1">
      <c r="A37" s="97" t="s">
        <v>50</v>
      </c>
      <c r="B37" s="98"/>
      <c r="C37" s="98"/>
      <c r="D37" s="98"/>
      <c r="E37" s="98"/>
      <c r="F37" s="98"/>
      <c r="G37" s="99"/>
      <c r="H37" s="100">
        <f>SUM(H28:H35)</f>
        <v>0</v>
      </c>
      <c r="I37" s="74"/>
      <c r="J37" s="48"/>
      <c r="K37" s="4"/>
      <c r="L37" s="4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</row>
    <row r="38" ht="18.0" customHeight="1">
      <c r="A38" s="75"/>
      <c r="B38" s="101"/>
      <c r="C38" s="101"/>
      <c r="D38" s="101"/>
      <c r="E38" s="102"/>
      <c r="F38" s="102"/>
      <c r="G38" s="102"/>
      <c r="H38" s="102"/>
      <c r="I38" s="70"/>
      <c r="J38" s="48"/>
      <c r="K38" s="4"/>
      <c r="L38" s="4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</row>
    <row r="39" ht="33.75" customHeight="1">
      <c r="A39" s="103" t="s">
        <v>51</v>
      </c>
      <c r="B39" s="29"/>
      <c r="C39" s="29"/>
      <c r="D39" s="29"/>
      <c r="E39" s="29"/>
      <c r="F39" s="29"/>
      <c r="G39" s="104"/>
      <c r="H39" s="105">
        <f>SUM(H24,H37)</f>
        <v>0</v>
      </c>
      <c r="I39" s="106"/>
      <c r="J39" s="4"/>
      <c r="K39" s="10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15.75" customHeight="1">
      <c r="A40" s="108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27.75" customHeight="1">
      <c r="A41" s="109"/>
      <c r="B41" s="109"/>
      <c r="C41" s="109"/>
      <c r="D41" s="109"/>
      <c r="E41" s="109"/>
      <c r="F41" s="109"/>
      <c r="G41" s="109"/>
      <c r="H41" s="109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ht="12.75" customHeight="1">
      <c r="A74" s="4"/>
      <c r="B74" s="4"/>
      <c r="C74" s="4"/>
      <c r="D74" s="4"/>
      <c r="E74" s="13"/>
      <c r="F74" s="13"/>
      <c r="G74" s="13"/>
      <c r="H74" s="1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ht="12.75" customHeight="1">
      <c r="A75" s="4"/>
      <c r="B75" s="4"/>
      <c r="C75" s="4"/>
      <c r="D75" s="4"/>
      <c r="E75" s="13"/>
      <c r="F75" s="13"/>
      <c r="G75" s="13"/>
      <c r="H75" s="13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ht="12.75" customHeight="1">
      <c r="A76" s="12"/>
      <c r="B76" s="12"/>
      <c r="C76" s="12"/>
      <c r="D76" s="12"/>
      <c r="E76" s="13"/>
      <c r="F76" s="13"/>
      <c r="G76" s="13"/>
      <c r="H76" s="13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ht="12.75" customHeight="1">
      <c r="A77" s="12"/>
      <c r="B77" s="12"/>
      <c r="C77" s="12"/>
      <c r="D77" s="12"/>
      <c r="E77" s="13"/>
      <c r="F77" s="13"/>
      <c r="G77" s="13"/>
      <c r="H77" s="13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2.75" customHeight="1">
      <c r="A78" s="12"/>
      <c r="B78" s="12"/>
      <c r="C78" s="12"/>
      <c r="D78" s="12"/>
      <c r="E78" s="13"/>
      <c r="F78" s="13"/>
      <c r="G78" s="13"/>
      <c r="H78" s="13"/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ht="12.75" customHeight="1">
      <c r="A79" s="12"/>
      <c r="B79" s="12"/>
      <c r="C79" s="12"/>
      <c r="D79" s="12"/>
      <c r="E79" s="13"/>
      <c r="F79" s="13"/>
      <c r="G79" s="13"/>
      <c r="H79" s="13"/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ht="12.75" customHeight="1">
      <c r="A80" s="12"/>
      <c r="B80" s="12"/>
      <c r="C80" s="12"/>
      <c r="D80" s="12"/>
      <c r="E80" s="13"/>
      <c r="F80" s="13"/>
      <c r="G80" s="13"/>
      <c r="H80" s="13"/>
      <c r="I80" s="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ht="12.75" customHeight="1">
      <c r="A81" s="12"/>
      <c r="B81" s="12"/>
      <c r="C81" s="12"/>
      <c r="D81" s="12"/>
      <c r="E81" s="13"/>
      <c r="F81" s="13"/>
      <c r="G81" s="13"/>
      <c r="H81" s="13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2.75" customHeight="1">
      <c r="A82" s="12"/>
      <c r="B82" s="12"/>
      <c r="C82" s="12"/>
      <c r="D82" s="12"/>
      <c r="E82" s="13"/>
      <c r="F82" s="13"/>
      <c r="G82" s="13"/>
      <c r="H82" s="13"/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ht="12.75" customHeight="1">
      <c r="A83" s="12"/>
      <c r="B83" s="12"/>
      <c r="C83" s="12"/>
      <c r="D83" s="12"/>
      <c r="E83" s="13"/>
      <c r="F83" s="13"/>
      <c r="G83" s="13"/>
      <c r="H83" s="13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ht="12.75" customHeight="1">
      <c r="A84" s="12"/>
      <c r="B84" s="12"/>
      <c r="C84" s="12"/>
      <c r="D84" s="12"/>
      <c r="E84" s="13"/>
      <c r="F84" s="13"/>
      <c r="G84" s="13"/>
      <c r="H84" s="13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ht="12.75" customHeight="1">
      <c r="A85" s="12"/>
      <c r="B85" s="12"/>
      <c r="C85" s="12"/>
      <c r="D85" s="12"/>
      <c r="E85" s="13"/>
      <c r="F85" s="13"/>
      <c r="G85" s="13"/>
      <c r="H85" s="13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2.75" customHeight="1">
      <c r="A86" s="12"/>
      <c r="B86" s="12"/>
      <c r="C86" s="12"/>
      <c r="D86" s="12"/>
      <c r="E86" s="13"/>
      <c r="F86" s="13"/>
      <c r="G86" s="13"/>
      <c r="H86" s="13"/>
      <c r="I86" s="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2.75" customHeight="1">
      <c r="A87" s="12"/>
      <c r="B87" s="12"/>
      <c r="C87" s="12"/>
      <c r="D87" s="12"/>
      <c r="E87" s="13"/>
      <c r="F87" s="13"/>
      <c r="G87" s="13"/>
      <c r="H87" s="13"/>
      <c r="I87" s="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2.75" customHeight="1">
      <c r="A88" s="12"/>
      <c r="B88" s="12"/>
      <c r="C88" s="12"/>
      <c r="D88" s="12"/>
      <c r="E88" s="13"/>
      <c r="F88" s="13"/>
      <c r="G88" s="13"/>
      <c r="H88" s="13"/>
      <c r="I88" s="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2.75" customHeight="1">
      <c r="A89" s="12"/>
      <c r="B89" s="12"/>
      <c r="C89" s="12"/>
      <c r="D89" s="12"/>
      <c r="E89" s="13"/>
      <c r="F89" s="13"/>
      <c r="G89" s="13"/>
      <c r="H89" s="13"/>
      <c r="I89" s="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2.75" customHeight="1">
      <c r="A90" s="12"/>
      <c r="B90" s="12"/>
      <c r="C90" s="12"/>
      <c r="D90" s="12"/>
      <c r="E90" s="13"/>
      <c r="F90" s="13"/>
      <c r="G90" s="13"/>
      <c r="H90" s="13"/>
      <c r="I90" s="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2.75" customHeight="1">
      <c r="A91" s="12"/>
      <c r="B91" s="12"/>
      <c r="C91" s="12"/>
      <c r="D91" s="12"/>
      <c r="E91" s="13"/>
      <c r="F91" s="13"/>
      <c r="G91" s="13"/>
      <c r="H91" s="13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2.75" customHeight="1">
      <c r="A92" s="12"/>
      <c r="B92" s="12"/>
      <c r="C92" s="12"/>
      <c r="D92" s="12"/>
      <c r="E92" s="13"/>
      <c r="F92" s="13"/>
      <c r="G92" s="13"/>
      <c r="H92" s="13"/>
      <c r="I92" s="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2.75" customHeight="1">
      <c r="A93" s="12"/>
      <c r="B93" s="12"/>
      <c r="C93" s="12"/>
      <c r="D93" s="12"/>
      <c r="E93" s="13"/>
      <c r="F93" s="13"/>
      <c r="G93" s="13"/>
      <c r="H93" s="13"/>
      <c r="I93" s="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2.75" customHeight="1">
      <c r="A94" s="12"/>
      <c r="B94" s="12"/>
      <c r="C94" s="12"/>
      <c r="D94" s="12"/>
      <c r="E94" s="13"/>
      <c r="F94" s="13"/>
      <c r="G94" s="13"/>
      <c r="H94" s="13"/>
      <c r="I94" s="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2.75" customHeight="1">
      <c r="A95" s="12"/>
      <c r="B95" s="12"/>
      <c r="C95" s="12"/>
      <c r="D95" s="12"/>
      <c r="E95" s="13"/>
      <c r="F95" s="13"/>
      <c r="G95" s="13"/>
      <c r="H95" s="13"/>
      <c r="I95" s="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2.75" customHeight="1">
      <c r="A96" s="12"/>
      <c r="B96" s="12"/>
      <c r="C96" s="12"/>
      <c r="D96" s="12"/>
      <c r="E96" s="13"/>
      <c r="F96" s="13"/>
      <c r="G96" s="13"/>
      <c r="H96" s="13"/>
      <c r="I96" s="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2.75" customHeight="1">
      <c r="A97" s="12"/>
      <c r="B97" s="12"/>
      <c r="C97" s="12"/>
      <c r="D97" s="12"/>
      <c r="E97" s="13"/>
      <c r="F97" s="13"/>
      <c r="G97" s="13"/>
      <c r="H97" s="13"/>
      <c r="I97" s="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2.75" customHeight="1">
      <c r="A98" s="12"/>
      <c r="B98" s="12"/>
      <c r="C98" s="12"/>
      <c r="D98" s="12"/>
      <c r="E98" s="13"/>
      <c r="F98" s="13"/>
      <c r="G98" s="13"/>
      <c r="H98" s="13"/>
      <c r="I98" s="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2.75" customHeight="1">
      <c r="A99" s="12"/>
      <c r="B99" s="12"/>
      <c r="C99" s="12"/>
      <c r="D99" s="12"/>
      <c r="E99" s="13"/>
      <c r="F99" s="13"/>
      <c r="G99" s="13"/>
      <c r="H99" s="13"/>
      <c r="I99" s="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2.75" customHeight="1">
      <c r="A100" s="12"/>
      <c r="B100" s="12"/>
      <c r="C100" s="12"/>
      <c r="D100" s="12"/>
      <c r="E100" s="13"/>
      <c r="F100" s="13"/>
      <c r="G100" s="13"/>
      <c r="H100" s="13"/>
      <c r="I100" s="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2.75" customHeight="1">
      <c r="A101" s="12"/>
      <c r="B101" s="12"/>
      <c r="C101" s="12"/>
      <c r="D101" s="12"/>
      <c r="E101" s="13"/>
      <c r="F101" s="13"/>
      <c r="G101" s="13"/>
      <c r="H101" s="13"/>
      <c r="I101" s="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2.75" customHeight="1">
      <c r="A102" s="12"/>
      <c r="B102" s="12"/>
      <c r="C102" s="12"/>
      <c r="D102" s="12"/>
      <c r="E102" s="13"/>
      <c r="F102" s="13"/>
      <c r="G102" s="13"/>
      <c r="H102" s="13"/>
      <c r="I102" s="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2.75" customHeight="1">
      <c r="A103" s="12"/>
      <c r="B103" s="12"/>
      <c r="C103" s="12"/>
      <c r="D103" s="12"/>
      <c r="E103" s="13"/>
      <c r="F103" s="13"/>
      <c r="G103" s="13"/>
      <c r="H103" s="13"/>
      <c r="I103" s="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2.75" customHeight="1">
      <c r="A104" s="12"/>
      <c r="B104" s="12"/>
      <c r="C104" s="12"/>
      <c r="D104" s="12"/>
      <c r="E104" s="13"/>
      <c r="F104" s="13"/>
      <c r="G104" s="13"/>
      <c r="H104" s="13"/>
      <c r="I104" s="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2.75" customHeight="1">
      <c r="A105" s="12"/>
      <c r="B105" s="12"/>
      <c r="C105" s="12"/>
      <c r="D105" s="12"/>
      <c r="E105" s="13"/>
      <c r="F105" s="13"/>
      <c r="G105" s="13"/>
      <c r="H105" s="13"/>
      <c r="I105" s="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2.75" customHeight="1">
      <c r="A106" s="12"/>
      <c r="B106" s="12"/>
      <c r="C106" s="12"/>
      <c r="D106" s="12"/>
      <c r="E106" s="13"/>
      <c r="F106" s="13"/>
      <c r="G106" s="13"/>
      <c r="H106" s="13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2.75" customHeight="1">
      <c r="A107" s="12"/>
      <c r="B107" s="12"/>
      <c r="C107" s="12"/>
      <c r="D107" s="12"/>
      <c r="E107" s="13"/>
      <c r="F107" s="13"/>
      <c r="G107" s="13"/>
      <c r="H107" s="13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2.75" customHeight="1">
      <c r="A108" s="12"/>
      <c r="B108" s="12"/>
      <c r="C108" s="12"/>
      <c r="D108" s="12"/>
      <c r="E108" s="13"/>
      <c r="F108" s="13"/>
      <c r="G108" s="13"/>
      <c r="H108" s="13"/>
      <c r="I108" s="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2.75" customHeight="1">
      <c r="A109" s="12"/>
      <c r="B109" s="12"/>
      <c r="C109" s="12"/>
      <c r="D109" s="12"/>
      <c r="E109" s="13"/>
      <c r="F109" s="13"/>
      <c r="G109" s="13"/>
      <c r="H109" s="13"/>
      <c r="I109" s="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2.75" customHeight="1">
      <c r="A110" s="12"/>
      <c r="B110" s="12"/>
      <c r="C110" s="12"/>
      <c r="D110" s="12"/>
      <c r="E110" s="13"/>
      <c r="F110" s="13"/>
      <c r="G110" s="13"/>
      <c r="H110" s="13"/>
      <c r="I110" s="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2.75" customHeight="1">
      <c r="A111" s="12"/>
      <c r="B111" s="12"/>
      <c r="C111" s="12"/>
      <c r="D111" s="12"/>
      <c r="E111" s="13"/>
      <c r="F111" s="13"/>
      <c r="G111" s="13"/>
      <c r="H111" s="1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2.75" customHeight="1">
      <c r="A112" s="12"/>
      <c r="B112" s="12"/>
      <c r="C112" s="12"/>
      <c r="D112" s="12"/>
      <c r="E112" s="13"/>
      <c r="F112" s="13"/>
      <c r="G112" s="13"/>
      <c r="H112" s="13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2.75" customHeight="1">
      <c r="A113" s="12"/>
      <c r="B113" s="12"/>
      <c r="C113" s="12"/>
      <c r="D113" s="12"/>
      <c r="E113" s="13"/>
      <c r="F113" s="13"/>
      <c r="G113" s="13"/>
      <c r="H113" s="13"/>
      <c r="I113" s="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2.75" customHeight="1">
      <c r="A114" s="12"/>
      <c r="B114" s="12"/>
      <c r="C114" s="12"/>
      <c r="D114" s="12"/>
      <c r="E114" s="13"/>
      <c r="F114" s="13"/>
      <c r="G114" s="13"/>
      <c r="H114" s="13"/>
      <c r="I114" s="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2.75" customHeight="1">
      <c r="A115" s="12"/>
      <c r="B115" s="12"/>
      <c r="C115" s="12"/>
      <c r="D115" s="12"/>
      <c r="E115" s="13"/>
      <c r="F115" s="13"/>
      <c r="G115" s="13"/>
      <c r="H115" s="13"/>
      <c r="I115" s="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2.75" customHeight="1">
      <c r="A116" s="12"/>
      <c r="B116" s="12"/>
      <c r="C116" s="12"/>
      <c r="D116" s="12"/>
      <c r="E116" s="13"/>
      <c r="F116" s="13"/>
      <c r="G116" s="13"/>
      <c r="H116" s="13"/>
      <c r="I116" s="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2.75" customHeight="1">
      <c r="A117" s="12"/>
      <c r="B117" s="12"/>
      <c r="C117" s="12"/>
      <c r="D117" s="12"/>
      <c r="E117" s="13"/>
      <c r="F117" s="13"/>
      <c r="G117" s="13"/>
      <c r="H117" s="13"/>
      <c r="I117" s="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2.75" customHeight="1">
      <c r="A118" s="12"/>
      <c r="B118" s="12"/>
      <c r="C118" s="12"/>
      <c r="D118" s="12"/>
      <c r="E118" s="13"/>
      <c r="F118" s="13"/>
      <c r="G118" s="13"/>
      <c r="H118" s="13"/>
      <c r="I118" s="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2.75" customHeight="1">
      <c r="A119" s="12"/>
      <c r="B119" s="12"/>
      <c r="C119" s="12"/>
      <c r="D119" s="12"/>
      <c r="E119" s="13"/>
      <c r="F119" s="13"/>
      <c r="G119" s="13"/>
      <c r="H119" s="13"/>
      <c r="I119" s="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2.75" customHeight="1">
      <c r="A120" s="12"/>
      <c r="B120" s="12"/>
      <c r="C120" s="12"/>
      <c r="D120" s="12"/>
      <c r="E120" s="13"/>
      <c r="F120" s="13"/>
      <c r="G120" s="13"/>
      <c r="H120" s="13"/>
      <c r="I120" s="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2.75" customHeight="1">
      <c r="A121" s="12"/>
      <c r="B121" s="12"/>
      <c r="C121" s="12"/>
      <c r="D121" s="12"/>
      <c r="E121" s="13"/>
      <c r="F121" s="13"/>
      <c r="G121" s="13"/>
      <c r="H121" s="13"/>
      <c r="I121" s="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2.75" customHeight="1">
      <c r="A122" s="12"/>
      <c r="B122" s="12"/>
      <c r="C122" s="12"/>
      <c r="D122" s="12"/>
      <c r="E122" s="13"/>
      <c r="F122" s="13"/>
      <c r="G122" s="13"/>
      <c r="H122" s="1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2.75" customHeight="1">
      <c r="A123" s="12"/>
      <c r="B123" s="12"/>
      <c r="C123" s="12"/>
      <c r="D123" s="12"/>
      <c r="E123" s="13"/>
      <c r="F123" s="13"/>
      <c r="G123" s="13"/>
      <c r="H123" s="13"/>
      <c r="I123" s="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2.75" customHeight="1">
      <c r="A124" s="12"/>
      <c r="B124" s="12"/>
      <c r="C124" s="12"/>
      <c r="D124" s="12"/>
      <c r="E124" s="13"/>
      <c r="F124" s="13"/>
      <c r="G124" s="13"/>
      <c r="H124" s="13"/>
      <c r="I124" s="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2.75" customHeight="1">
      <c r="A125" s="12"/>
      <c r="B125" s="12"/>
      <c r="C125" s="12"/>
      <c r="D125" s="12"/>
      <c r="E125" s="13"/>
      <c r="F125" s="13"/>
      <c r="G125" s="13"/>
      <c r="H125" s="13"/>
      <c r="I125" s="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2.75" customHeight="1">
      <c r="A126" s="12"/>
      <c r="B126" s="12"/>
      <c r="C126" s="12"/>
      <c r="D126" s="12"/>
      <c r="E126" s="13"/>
      <c r="F126" s="13"/>
      <c r="G126" s="13"/>
      <c r="H126" s="13"/>
      <c r="I126" s="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2.75" customHeight="1">
      <c r="A127" s="12"/>
      <c r="B127" s="12"/>
      <c r="C127" s="12"/>
      <c r="D127" s="12"/>
      <c r="E127" s="13"/>
      <c r="F127" s="13"/>
      <c r="G127" s="13"/>
      <c r="H127" s="13"/>
      <c r="I127" s="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2.75" customHeight="1">
      <c r="A128" s="12"/>
      <c r="B128" s="12"/>
      <c r="C128" s="12"/>
      <c r="D128" s="12"/>
      <c r="E128" s="13"/>
      <c r="F128" s="13"/>
      <c r="G128" s="13"/>
      <c r="H128" s="13"/>
      <c r="I128" s="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2.75" customHeight="1">
      <c r="A129" s="12"/>
      <c r="B129" s="12"/>
      <c r="C129" s="12"/>
      <c r="D129" s="12"/>
      <c r="E129" s="13"/>
      <c r="F129" s="13"/>
      <c r="G129" s="13"/>
      <c r="H129" s="13"/>
      <c r="I129" s="3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2.75" customHeight="1">
      <c r="A130" s="12"/>
      <c r="B130" s="12"/>
      <c r="C130" s="12"/>
      <c r="D130" s="12"/>
      <c r="E130" s="13"/>
      <c r="F130" s="13"/>
      <c r="G130" s="13"/>
      <c r="H130" s="13"/>
      <c r="I130" s="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2.75" customHeight="1">
      <c r="A131" s="12"/>
      <c r="B131" s="12"/>
      <c r="C131" s="12"/>
      <c r="D131" s="12"/>
      <c r="E131" s="13"/>
      <c r="F131" s="13"/>
      <c r="G131" s="13"/>
      <c r="H131" s="13"/>
      <c r="I131" s="3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2.75" customHeight="1">
      <c r="A132" s="12"/>
      <c r="B132" s="12"/>
      <c r="C132" s="12"/>
      <c r="D132" s="12"/>
      <c r="E132" s="13"/>
      <c r="F132" s="13"/>
      <c r="G132" s="13"/>
      <c r="H132" s="13"/>
      <c r="I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2.75" customHeight="1">
      <c r="A133" s="12"/>
      <c r="B133" s="12"/>
      <c r="C133" s="12"/>
      <c r="D133" s="12"/>
      <c r="E133" s="13"/>
      <c r="F133" s="13"/>
      <c r="G133" s="13"/>
      <c r="H133" s="13"/>
      <c r="I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2.75" customHeight="1">
      <c r="A134" s="12"/>
      <c r="B134" s="12"/>
      <c r="C134" s="12"/>
      <c r="D134" s="12"/>
      <c r="E134" s="13"/>
      <c r="F134" s="13"/>
      <c r="G134" s="13"/>
      <c r="H134" s="13"/>
      <c r="I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2.75" customHeight="1">
      <c r="A135" s="12"/>
      <c r="B135" s="12"/>
      <c r="C135" s="12"/>
      <c r="D135" s="12"/>
      <c r="E135" s="13"/>
      <c r="F135" s="13"/>
      <c r="G135" s="13"/>
      <c r="H135" s="13"/>
      <c r="I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2.75" customHeight="1">
      <c r="A136" s="12"/>
      <c r="B136" s="12"/>
      <c r="C136" s="12"/>
      <c r="D136" s="12"/>
      <c r="E136" s="13"/>
      <c r="F136" s="13"/>
      <c r="G136" s="13"/>
      <c r="H136" s="13"/>
      <c r="I136" s="3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2.75" customHeight="1">
      <c r="A137" s="12"/>
      <c r="B137" s="12"/>
      <c r="C137" s="12"/>
      <c r="D137" s="12"/>
      <c r="E137" s="13"/>
      <c r="F137" s="13"/>
      <c r="G137" s="13"/>
      <c r="H137" s="13"/>
      <c r="I137" s="3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2.75" customHeight="1">
      <c r="A138" s="12"/>
      <c r="B138" s="12"/>
      <c r="C138" s="12"/>
      <c r="D138" s="12"/>
      <c r="E138" s="13"/>
      <c r="F138" s="13"/>
      <c r="G138" s="13"/>
      <c r="H138" s="13"/>
      <c r="I138" s="3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2.75" customHeight="1">
      <c r="A139" s="12"/>
      <c r="B139" s="12"/>
      <c r="C139" s="12"/>
      <c r="D139" s="12"/>
      <c r="E139" s="13"/>
      <c r="F139" s="13"/>
      <c r="G139" s="13"/>
      <c r="H139" s="13"/>
      <c r="I139" s="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2.75" customHeight="1">
      <c r="A140" s="12"/>
      <c r="B140" s="12"/>
      <c r="C140" s="12"/>
      <c r="D140" s="12"/>
      <c r="E140" s="13"/>
      <c r="F140" s="13"/>
      <c r="G140" s="13"/>
      <c r="H140" s="13"/>
      <c r="I140" s="3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2.75" customHeight="1">
      <c r="A141" s="12"/>
      <c r="B141" s="12"/>
      <c r="C141" s="12"/>
      <c r="D141" s="12"/>
      <c r="E141" s="13"/>
      <c r="F141" s="13"/>
      <c r="G141" s="13"/>
      <c r="H141" s="13"/>
      <c r="I141" s="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2.75" customHeight="1">
      <c r="A142" s="12"/>
      <c r="B142" s="12"/>
      <c r="C142" s="12"/>
      <c r="D142" s="12"/>
      <c r="E142" s="13"/>
      <c r="F142" s="13"/>
      <c r="G142" s="13"/>
      <c r="H142" s="13"/>
      <c r="I142" s="3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2.75" customHeight="1">
      <c r="A143" s="12"/>
      <c r="B143" s="12"/>
      <c r="C143" s="12"/>
      <c r="D143" s="12"/>
      <c r="E143" s="13"/>
      <c r="F143" s="13"/>
      <c r="G143" s="13"/>
      <c r="H143" s="13"/>
      <c r="I143" s="3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2.75" customHeight="1">
      <c r="A144" s="12"/>
      <c r="B144" s="12"/>
      <c r="C144" s="12"/>
      <c r="D144" s="12"/>
      <c r="E144" s="13"/>
      <c r="F144" s="13"/>
      <c r="G144" s="13"/>
      <c r="H144" s="13"/>
      <c r="I144" s="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2.75" customHeight="1">
      <c r="A145" s="12"/>
      <c r="B145" s="12"/>
      <c r="C145" s="12"/>
      <c r="D145" s="12"/>
      <c r="E145" s="13"/>
      <c r="F145" s="13"/>
      <c r="G145" s="13"/>
      <c r="H145" s="13"/>
      <c r="I145" s="3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2.75" customHeight="1">
      <c r="A146" s="12"/>
      <c r="B146" s="12"/>
      <c r="C146" s="12"/>
      <c r="D146" s="12"/>
      <c r="E146" s="13"/>
      <c r="F146" s="13"/>
      <c r="G146" s="13"/>
      <c r="H146" s="13"/>
      <c r="I146" s="3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2.75" customHeight="1">
      <c r="A147" s="12"/>
      <c r="B147" s="12"/>
      <c r="C147" s="12"/>
      <c r="D147" s="12"/>
      <c r="E147" s="13"/>
      <c r="F147" s="13"/>
      <c r="G147" s="13"/>
      <c r="H147" s="13"/>
      <c r="I147" s="3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2.75" customHeight="1">
      <c r="A148" s="12"/>
      <c r="B148" s="12"/>
      <c r="C148" s="12"/>
      <c r="D148" s="12"/>
      <c r="E148" s="13"/>
      <c r="F148" s="13"/>
      <c r="G148" s="13"/>
      <c r="H148" s="13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2.75" customHeight="1">
      <c r="A149" s="12"/>
      <c r="B149" s="12"/>
      <c r="C149" s="12"/>
      <c r="D149" s="12"/>
      <c r="E149" s="13"/>
      <c r="F149" s="13"/>
      <c r="G149" s="13"/>
      <c r="H149" s="13"/>
      <c r="I149" s="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2.75" customHeight="1">
      <c r="A150" s="12"/>
      <c r="B150" s="12"/>
      <c r="C150" s="12"/>
      <c r="D150" s="12"/>
      <c r="E150" s="13"/>
      <c r="F150" s="13"/>
      <c r="G150" s="13"/>
      <c r="H150" s="13"/>
      <c r="I150" s="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2.75" customHeight="1">
      <c r="A151" s="12"/>
      <c r="B151" s="12"/>
      <c r="C151" s="12"/>
      <c r="D151" s="12"/>
      <c r="E151" s="13"/>
      <c r="F151" s="13"/>
      <c r="G151" s="13"/>
      <c r="H151" s="13"/>
      <c r="I151" s="3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2.75" customHeight="1">
      <c r="A152" s="12"/>
      <c r="B152" s="12"/>
      <c r="C152" s="12"/>
      <c r="D152" s="12"/>
      <c r="E152" s="13"/>
      <c r="F152" s="13"/>
      <c r="G152" s="13"/>
      <c r="H152" s="13"/>
      <c r="I152" s="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2.75" customHeight="1">
      <c r="A153" s="12"/>
      <c r="B153" s="12"/>
      <c r="C153" s="12"/>
      <c r="D153" s="12"/>
      <c r="E153" s="13"/>
      <c r="F153" s="13"/>
      <c r="G153" s="13"/>
      <c r="H153" s="13"/>
      <c r="I153" s="3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2.75" customHeight="1">
      <c r="A154" s="12"/>
      <c r="B154" s="12"/>
      <c r="C154" s="12"/>
      <c r="D154" s="12"/>
      <c r="E154" s="13"/>
      <c r="F154" s="13"/>
      <c r="G154" s="13"/>
      <c r="H154" s="13"/>
      <c r="I154" s="3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2.75" customHeight="1">
      <c r="A155" s="12"/>
      <c r="B155" s="12"/>
      <c r="C155" s="12"/>
      <c r="D155" s="12"/>
      <c r="E155" s="13"/>
      <c r="F155" s="13"/>
      <c r="G155" s="13"/>
      <c r="H155" s="13"/>
      <c r="I155" s="3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2.75" customHeight="1">
      <c r="A156" s="12"/>
      <c r="B156" s="12"/>
      <c r="C156" s="12"/>
      <c r="D156" s="12"/>
      <c r="E156" s="13"/>
      <c r="F156" s="13"/>
      <c r="G156" s="13"/>
      <c r="H156" s="13"/>
      <c r="I156" s="3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2.75" customHeight="1">
      <c r="A157" s="12"/>
      <c r="B157" s="12"/>
      <c r="C157" s="12"/>
      <c r="D157" s="12"/>
      <c r="E157" s="13"/>
      <c r="F157" s="13"/>
      <c r="G157" s="13"/>
      <c r="H157" s="13"/>
      <c r="I157" s="3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2.75" customHeight="1">
      <c r="A158" s="12"/>
      <c r="B158" s="12"/>
      <c r="C158" s="12"/>
      <c r="D158" s="12"/>
      <c r="E158" s="13"/>
      <c r="F158" s="13"/>
      <c r="G158" s="13"/>
      <c r="H158" s="13"/>
      <c r="I158" s="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2.75" customHeight="1">
      <c r="A159" s="12"/>
      <c r="B159" s="12"/>
      <c r="C159" s="12"/>
      <c r="D159" s="12"/>
      <c r="E159" s="13"/>
      <c r="F159" s="13"/>
      <c r="G159" s="13"/>
      <c r="H159" s="13"/>
      <c r="I159" s="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2.75" customHeight="1">
      <c r="A160" s="12"/>
      <c r="B160" s="12"/>
      <c r="C160" s="12"/>
      <c r="D160" s="12"/>
      <c r="E160" s="13"/>
      <c r="F160" s="13"/>
      <c r="G160" s="13"/>
      <c r="H160" s="13"/>
      <c r="I160" s="3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2.75" customHeight="1">
      <c r="A161" s="12"/>
      <c r="B161" s="12"/>
      <c r="C161" s="12"/>
      <c r="D161" s="12"/>
      <c r="E161" s="13"/>
      <c r="F161" s="13"/>
      <c r="G161" s="13"/>
      <c r="H161" s="13"/>
      <c r="I161" s="3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2.75" customHeight="1">
      <c r="A162" s="12"/>
      <c r="B162" s="12"/>
      <c r="C162" s="12"/>
      <c r="D162" s="12"/>
      <c r="E162" s="13"/>
      <c r="F162" s="13"/>
      <c r="G162" s="13"/>
      <c r="H162" s="13"/>
      <c r="I162" s="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2.75" customHeight="1">
      <c r="A163" s="12"/>
      <c r="B163" s="12"/>
      <c r="C163" s="12"/>
      <c r="D163" s="12"/>
      <c r="E163" s="13"/>
      <c r="F163" s="13"/>
      <c r="G163" s="13"/>
      <c r="H163" s="13"/>
      <c r="I163" s="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2.75" customHeight="1">
      <c r="A164" s="12"/>
      <c r="B164" s="12"/>
      <c r="C164" s="12"/>
      <c r="D164" s="12"/>
      <c r="E164" s="13"/>
      <c r="F164" s="13"/>
      <c r="G164" s="13"/>
      <c r="H164" s="13"/>
      <c r="I164" s="3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2.75" customHeight="1">
      <c r="A165" s="12"/>
      <c r="B165" s="12"/>
      <c r="C165" s="12"/>
      <c r="D165" s="12"/>
      <c r="E165" s="13"/>
      <c r="F165" s="13"/>
      <c r="G165" s="13"/>
      <c r="H165" s="13"/>
      <c r="I165" s="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2.75" customHeight="1">
      <c r="A166" s="12"/>
      <c r="B166" s="12"/>
      <c r="C166" s="12"/>
      <c r="D166" s="12"/>
      <c r="E166" s="13"/>
      <c r="F166" s="13"/>
      <c r="G166" s="13"/>
      <c r="H166" s="13"/>
      <c r="I166" s="3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2.75" customHeight="1">
      <c r="A167" s="12"/>
      <c r="B167" s="12"/>
      <c r="C167" s="12"/>
      <c r="D167" s="12"/>
      <c r="E167" s="13"/>
      <c r="F167" s="13"/>
      <c r="G167" s="13"/>
      <c r="H167" s="13"/>
      <c r="I167" s="3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2.75" customHeight="1">
      <c r="A168" s="12"/>
      <c r="B168" s="12"/>
      <c r="C168" s="12"/>
      <c r="D168" s="12"/>
      <c r="E168" s="13"/>
      <c r="F168" s="13"/>
      <c r="G168" s="13"/>
      <c r="H168" s="13"/>
      <c r="I168" s="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2.75" customHeight="1">
      <c r="A169" s="12"/>
      <c r="B169" s="12"/>
      <c r="C169" s="12"/>
      <c r="D169" s="12"/>
      <c r="E169" s="13"/>
      <c r="F169" s="13"/>
      <c r="G169" s="13"/>
      <c r="H169" s="13"/>
      <c r="I169" s="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2.75" customHeight="1">
      <c r="A170" s="12"/>
      <c r="B170" s="12"/>
      <c r="C170" s="12"/>
      <c r="D170" s="12"/>
      <c r="E170" s="13"/>
      <c r="F170" s="13"/>
      <c r="G170" s="13"/>
      <c r="H170" s="13"/>
      <c r="I170" s="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2.75" customHeight="1">
      <c r="A171" s="12"/>
      <c r="B171" s="12"/>
      <c r="C171" s="12"/>
      <c r="D171" s="12"/>
      <c r="E171" s="13"/>
      <c r="F171" s="13"/>
      <c r="G171" s="13"/>
      <c r="H171" s="13"/>
      <c r="I171" s="3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2.75" customHeight="1">
      <c r="A172" s="12"/>
      <c r="B172" s="12"/>
      <c r="C172" s="12"/>
      <c r="D172" s="12"/>
      <c r="E172" s="13"/>
      <c r="F172" s="13"/>
      <c r="G172" s="13"/>
      <c r="H172" s="13"/>
      <c r="I172" s="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2.75" customHeight="1">
      <c r="A173" s="12"/>
      <c r="B173" s="12"/>
      <c r="C173" s="12"/>
      <c r="D173" s="12"/>
      <c r="E173" s="13"/>
      <c r="F173" s="13"/>
      <c r="G173" s="13"/>
      <c r="H173" s="13"/>
      <c r="I173" s="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2.75" customHeight="1">
      <c r="A174" s="12"/>
      <c r="B174" s="12"/>
      <c r="C174" s="12"/>
      <c r="D174" s="12"/>
      <c r="E174" s="13"/>
      <c r="F174" s="13"/>
      <c r="G174" s="13"/>
      <c r="H174" s="13"/>
      <c r="I174" s="3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2.75" customHeight="1">
      <c r="A175" s="12"/>
      <c r="B175" s="12"/>
      <c r="C175" s="12"/>
      <c r="D175" s="12"/>
      <c r="E175" s="13"/>
      <c r="F175" s="13"/>
      <c r="G175" s="13"/>
      <c r="H175" s="13"/>
      <c r="I175" s="3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2.75" customHeight="1">
      <c r="A176" s="12"/>
      <c r="B176" s="12"/>
      <c r="C176" s="12"/>
      <c r="D176" s="12"/>
      <c r="E176" s="13"/>
      <c r="F176" s="13"/>
      <c r="G176" s="13"/>
      <c r="H176" s="13"/>
      <c r="I176" s="3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2.75" customHeight="1">
      <c r="A177" s="12"/>
      <c r="B177" s="12"/>
      <c r="C177" s="12"/>
      <c r="D177" s="12"/>
      <c r="E177" s="13"/>
      <c r="F177" s="13"/>
      <c r="G177" s="13"/>
      <c r="H177" s="13"/>
      <c r="I177" s="3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2.75" customHeight="1">
      <c r="A178" s="12"/>
      <c r="B178" s="12"/>
      <c r="C178" s="12"/>
      <c r="D178" s="12"/>
      <c r="E178" s="13"/>
      <c r="F178" s="13"/>
      <c r="G178" s="13"/>
      <c r="H178" s="13"/>
      <c r="I178" s="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2.75" customHeight="1">
      <c r="A179" s="12"/>
      <c r="B179" s="12"/>
      <c r="C179" s="12"/>
      <c r="D179" s="12"/>
      <c r="E179" s="13"/>
      <c r="F179" s="13"/>
      <c r="G179" s="13"/>
      <c r="H179" s="13"/>
      <c r="I179" s="3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2.75" customHeight="1">
      <c r="A180" s="12"/>
      <c r="B180" s="12"/>
      <c r="C180" s="12"/>
      <c r="D180" s="12"/>
      <c r="E180" s="13"/>
      <c r="F180" s="13"/>
      <c r="G180" s="13"/>
      <c r="H180" s="13"/>
      <c r="I180" s="3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2.75" customHeight="1">
      <c r="A181" s="12"/>
      <c r="B181" s="12"/>
      <c r="C181" s="12"/>
      <c r="D181" s="12"/>
      <c r="E181" s="13"/>
      <c r="F181" s="13"/>
      <c r="G181" s="13"/>
      <c r="H181" s="13"/>
      <c r="I181" s="3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2.75" customHeight="1">
      <c r="A182" s="12"/>
      <c r="B182" s="12"/>
      <c r="C182" s="12"/>
      <c r="D182" s="12"/>
      <c r="E182" s="13"/>
      <c r="F182" s="13"/>
      <c r="G182" s="13"/>
      <c r="H182" s="13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2.75" customHeight="1">
      <c r="A183" s="12"/>
      <c r="B183" s="12"/>
      <c r="C183" s="12"/>
      <c r="D183" s="12"/>
      <c r="E183" s="13"/>
      <c r="F183" s="13"/>
      <c r="G183" s="13"/>
      <c r="H183" s="13"/>
      <c r="I183" s="3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2.75" customHeight="1">
      <c r="A184" s="12"/>
      <c r="B184" s="12"/>
      <c r="C184" s="12"/>
      <c r="D184" s="12"/>
      <c r="E184" s="13"/>
      <c r="F184" s="13"/>
      <c r="G184" s="13"/>
      <c r="H184" s="13"/>
      <c r="I184" s="3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2.75" customHeight="1">
      <c r="A185" s="12"/>
      <c r="B185" s="12"/>
      <c r="C185" s="12"/>
      <c r="D185" s="12"/>
      <c r="E185" s="13"/>
      <c r="F185" s="13"/>
      <c r="G185" s="13"/>
      <c r="H185" s="13"/>
      <c r="I185" s="3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2.75" customHeight="1">
      <c r="A186" s="12"/>
      <c r="B186" s="12"/>
      <c r="C186" s="12"/>
      <c r="D186" s="12"/>
      <c r="E186" s="13"/>
      <c r="F186" s="13"/>
      <c r="G186" s="13"/>
      <c r="H186" s="13"/>
      <c r="I186" s="3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2.75" customHeight="1">
      <c r="A187" s="12"/>
      <c r="B187" s="12"/>
      <c r="C187" s="12"/>
      <c r="D187" s="12"/>
      <c r="E187" s="13"/>
      <c r="F187" s="13"/>
      <c r="G187" s="13"/>
      <c r="H187" s="13"/>
      <c r="I187" s="3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2.75" customHeight="1">
      <c r="A188" s="12"/>
      <c r="B188" s="12"/>
      <c r="C188" s="12"/>
      <c r="D188" s="12"/>
      <c r="E188" s="13"/>
      <c r="F188" s="13"/>
      <c r="G188" s="13"/>
      <c r="H188" s="13"/>
      <c r="I188" s="3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2.75" customHeight="1">
      <c r="A189" s="12"/>
      <c r="B189" s="12"/>
      <c r="C189" s="12"/>
      <c r="D189" s="12"/>
      <c r="E189" s="13"/>
      <c r="F189" s="13"/>
      <c r="G189" s="13"/>
      <c r="H189" s="13"/>
      <c r="I189" s="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2.75" customHeight="1">
      <c r="A190" s="12"/>
      <c r="B190" s="12"/>
      <c r="C190" s="12"/>
      <c r="D190" s="12"/>
      <c r="E190" s="13"/>
      <c r="F190" s="13"/>
      <c r="G190" s="13"/>
      <c r="H190" s="13"/>
      <c r="I190" s="3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2.75" customHeight="1">
      <c r="A191" s="12"/>
      <c r="B191" s="12"/>
      <c r="C191" s="12"/>
      <c r="D191" s="12"/>
      <c r="E191" s="13"/>
      <c r="F191" s="13"/>
      <c r="G191" s="13"/>
      <c r="H191" s="13"/>
      <c r="I191" s="3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2.75" customHeight="1">
      <c r="A192" s="12"/>
      <c r="B192" s="12"/>
      <c r="C192" s="12"/>
      <c r="D192" s="12"/>
      <c r="E192" s="13"/>
      <c r="F192" s="13"/>
      <c r="G192" s="13"/>
      <c r="H192" s="13"/>
      <c r="I192" s="3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2.75" customHeight="1">
      <c r="A193" s="12"/>
      <c r="B193" s="12"/>
      <c r="C193" s="12"/>
      <c r="D193" s="12"/>
      <c r="E193" s="13"/>
      <c r="F193" s="13"/>
      <c r="G193" s="13"/>
      <c r="H193" s="13"/>
      <c r="I193" s="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2.75" customHeight="1">
      <c r="A194" s="12"/>
      <c r="B194" s="12"/>
      <c r="C194" s="12"/>
      <c r="D194" s="12"/>
      <c r="E194" s="13"/>
      <c r="F194" s="13"/>
      <c r="G194" s="13"/>
      <c r="H194" s="13"/>
      <c r="I194" s="3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2.75" customHeight="1">
      <c r="A195" s="12"/>
      <c r="B195" s="12"/>
      <c r="C195" s="12"/>
      <c r="D195" s="12"/>
      <c r="E195" s="13"/>
      <c r="F195" s="13"/>
      <c r="G195" s="13"/>
      <c r="H195" s="13"/>
      <c r="I195" s="3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2.75" customHeight="1">
      <c r="A196" s="12"/>
      <c r="B196" s="12"/>
      <c r="C196" s="12"/>
      <c r="D196" s="12"/>
      <c r="E196" s="13"/>
      <c r="F196" s="13"/>
      <c r="G196" s="13"/>
      <c r="H196" s="13"/>
      <c r="I196" s="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2.75" customHeight="1">
      <c r="A197" s="12"/>
      <c r="B197" s="12"/>
      <c r="C197" s="12"/>
      <c r="D197" s="12"/>
      <c r="E197" s="13"/>
      <c r="F197" s="13"/>
      <c r="G197" s="13"/>
      <c r="H197" s="13"/>
      <c r="I197" s="3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2.75" customHeight="1">
      <c r="A198" s="12"/>
      <c r="B198" s="12"/>
      <c r="C198" s="12"/>
      <c r="D198" s="12"/>
      <c r="E198" s="13"/>
      <c r="F198" s="13"/>
      <c r="G198" s="13"/>
      <c r="H198" s="13"/>
      <c r="I198" s="3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2.75" customHeight="1">
      <c r="A199" s="12"/>
      <c r="B199" s="12"/>
      <c r="C199" s="12"/>
      <c r="D199" s="12"/>
      <c r="E199" s="13"/>
      <c r="F199" s="13"/>
      <c r="G199" s="13"/>
      <c r="H199" s="13"/>
      <c r="I199" s="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2.75" customHeight="1">
      <c r="A200" s="12"/>
      <c r="B200" s="12"/>
      <c r="C200" s="12"/>
      <c r="D200" s="12"/>
      <c r="E200" s="13"/>
      <c r="F200" s="13"/>
      <c r="G200" s="13"/>
      <c r="H200" s="13"/>
      <c r="I200" s="3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2.75" customHeight="1">
      <c r="A201" s="12"/>
      <c r="B201" s="12"/>
      <c r="C201" s="12"/>
      <c r="D201" s="12"/>
      <c r="E201" s="13"/>
      <c r="F201" s="13"/>
      <c r="G201" s="13"/>
      <c r="H201" s="13"/>
      <c r="I201" s="3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2.75" customHeight="1">
      <c r="A202" s="12"/>
      <c r="B202" s="12"/>
      <c r="C202" s="12"/>
      <c r="D202" s="12"/>
      <c r="E202" s="13"/>
      <c r="F202" s="13"/>
      <c r="G202" s="13"/>
      <c r="H202" s="13"/>
      <c r="I202" s="3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2.75" customHeight="1">
      <c r="A203" s="12"/>
      <c r="B203" s="12"/>
      <c r="C203" s="12"/>
      <c r="D203" s="12"/>
      <c r="E203" s="13"/>
      <c r="F203" s="13"/>
      <c r="G203" s="13"/>
      <c r="H203" s="13"/>
      <c r="I203" s="3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2.75" customHeight="1">
      <c r="A204" s="12"/>
      <c r="B204" s="12"/>
      <c r="C204" s="12"/>
      <c r="D204" s="12"/>
      <c r="E204" s="13"/>
      <c r="F204" s="13"/>
      <c r="G204" s="13"/>
      <c r="H204" s="13"/>
      <c r="I204" s="3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2.75" customHeight="1">
      <c r="A205" s="12"/>
      <c r="B205" s="12"/>
      <c r="C205" s="12"/>
      <c r="D205" s="12"/>
      <c r="E205" s="13"/>
      <c r="F205" s="13"/>
      <c r="G205" s="13"/>
      <c r="H205" s="13"/>
      <c r="I205" s="3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2.75" customHeight="1">
      <c r="A206" s="12"/>
      <c r="B206" s="12"/>
      <c r="C206" s="12"/>
      <c r="D206" s="12"/>
      <c r="E206" s="13"/>
      <c r="F206" s="13"/>
      <c r="G206" s="13"/>
      <c r="H206" s="13"/>
      <c r="I206" s="3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2.75" customHeight="1">
      <c r="A207" s="12"/>
      <c r="B207" s="12"/>
      <c r="C207" s="12"/>
      <c r="D207" s="12"/>
      <c r="E207" s="13"/>
      <c r="F207" s="13"/>
      <c r="G207" s="13"/>
      <c r="H207" s="13"/>
      <c r="I207" s="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2.75" customHeight="1">
      <c r="A208" s="12"/>
      <c r="B208" s="12"/>
      <c r="C208" s="12"/>
      <c r="D208" s="12"/>
      <c r="E208" s="13"/>
      <c r="F208" s="13"/>
      <c r="G208" s="13"/>
      <c r="H208" s="13"/>
      <c r="I208" s="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2.75" customHeight="1">
      <c r="A209" s="12"/>
      <c r="B209" s="12"/>
      <c r="C209" s="12"/>
      <c r="D209" s="12"/>
      <c r="E209" s="13"/>
      <c r="F209" s="13"/>
      <c r="G209" s="13"/>
      <c r="H209" s="13"/>
      <c r="I209" s="3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2.75" customHeight="1">
      <c r="A210" s="12"/>
      <c r="B210" s="12"/>
      <c r="C210" s="12"/>
      <c r="D210" s="12"/>
      <c r="E210" s="13"/>
      <c r="F210" s="13"/>
      <c r="G210" s="13"/>
      <c r="H210" s="13"/>
      <c r="I210" s="3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2.75" customHeight="1">
      <c r="A211" s="12"/>
      <c r="B211" s="12"/>
      <c r="C211" s="12"/>
      <c r="D211" s="12"/>
      <c r="E211" s="13"/>
      <c r="F211" s="13"/>
      <c r="G211" s="13"/>
      <c r="H211" s="13"/>
      <c r="I211" s="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2.75" customHeight="1">
      <c r="A212" s="12"/>
      <c r="B212" s="12"/>
      <c r="C212" s="12"/>
      <c r="D212" s="12"/>
      <c r="E212" s="13"/>
      <c r="F212" s="13"/>
      <c r="G212" s="13"/>
      <c r="H212" s="13"/>
      <c r="I212" s="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2.75" customHeight="1">
      <c r="A213" s="12"/>
      <c r="B213" s="12"/>
      <c r="C213" s="12"/>
      <c r="D213" s="12"/>
      <c r="E213" s="13"/>
      <c r="F213" s="13"/>
      <c r="G213" s="13"/>
      <c r="H213" s="13"/>
      <c r="I213" s="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2.75" customHeight="1">
      <c r="A214" s="12"/>
      <c r="B214" s="12"/>
      <c r="C214" s="12"/>
      <c r="D214" s="12"/>
      <c r="E214" s="13"/>
      <c r="F214" s="13"/>
      <c r="G214" s="13"/>
      <c r="H214" s="13"/>
      <c r="I214" s="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2.75" customHeight="1">
      <c r="A215" s="12"/>
      <c r="B215" s="12"/>
      <c r="C215" s="12"/>
      <c r="D215" s="12"/>
      <c r="E215" s="13"/>
      <c r="F215" s="13"/>
      <c r="G215" s="13"/>
      <c r="H215" s="13"/>
      <c r="I215" s="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2.75" customHeight="1">
      <c r="A216" s="12"/>
      <c r="B216" s="12"/>
      <c r="C216" s="12"/>
      <c r="D216" s="12"/>
      <c r="E216" s="13"/>
      <c r="F216" s="13"/>
      <c r="G216" s="13"/>
      <c r="H216" s="13"/>
      <c r="I216" s="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2.75" customHeight="1">
      <c r="A217" s="12"/>
      <c r="B217" s="12"/>
      <c r="C217" s="12"/>
      <c r="D217" s="12"/>
      <c r="E217" s="13"/>
      <c r="F217" s="13"/>
      <c r="G217" s="13"/>
      <c r="H217" s="13"/>
      <c r="I217" s="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2.75" customHeight="1">
      <c r="A218" s="12"/>
      <c r="B218" s="12"/>
      <c r="C218" s="12"/>
      <c r="D218" s="12"/>
      <c r="E218" s="13"/>
      <c r="F218" s="13"/>
      <c r="G218" s="13"/>
      <c r="H218" s="13"/>
      <c r="I218" s="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2.75" customHeight="1">
      <c r="A219" s="12"/>
      <c r="B219" s="12"/>
      <c r="C219" s="12"/>
      <c r="D219" s="12"/>
      <c r="E219" s="13"/>
      <c r="F219" s="13"/>
      <c r="G219" s="13"/>
      <c r="H219" s="13"/>
      <c r="I219" s="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2.75" customHeight="1">
      <c r="A220" s="12"/>
      <c r="B220" s="12"/>
      <c r="C220" s="12"/>
      <c r="D220" s="12"/>
      <c r="E220" s="13"/>
      <c r="F220" s="13"/>
      <c r="G220" s="13"/>
      <c r="H220" s="13"/>
      <c r="I220" s="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2.75" customHeight="1">
      <c r="A221" s="12"/>
      <c r="B221" s="12"/>
      <c r="C221" s="12"/>
      <c r="D221" s="12"/>
      <c r="E221" s="13"/>
      <c r="F221" s="13"/>
      <c r="G221" s="13"/>
      <c r="H221" s="13"/>
      <c r="I221" s="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2.75" customHeight="1">
      <c r="A222" s="12"/>
      <c r="B222" s="12"/>
      <c r="C222" s="12"/>
      <c r="D222" s="12"/>
      <c r="E222" s="13"/>
      <c r="F222" s="13"/>
      <c r="G222" s="13"/>
      <c r="H222" s="13"/>
      <c r="I222" s="3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2.75" customHeight="1">
      <c r="A223" s="12"/>
      <c r="B223" s="12"/>
      <c r="C223" s="12"/>
      <c r="D223" s="12"/>
      <c r="E223" s="13"/>
      <c r="F223" s="13"/>
      <c r="G223" s="13"/>
      <c r="H223" s="13"/>
      <c r="I223" s="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2.75" customHeight="1">
      <c r="A224" s="12"/>
      <c r="B224" s="12"/>
      <c r="C224" s="12"/>
      <c r="D224" s="12"/>
      <c r="E224" s="13"/>
      <c r="F224" s="13"/>
      <c r="G224" s="13"/>
      <c r="H224" s="13"/>
      <c r="I224" s="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2.75" customHeight="1">
      <c r="A225" s="12"/>
      <c r="B225" s="12"/>
      <c r="C225" s="12"/>
      <c r="D225" s="12"/>
      <c r="E225" s="13"/>
      <c r="F225" s="13"/>
      <c r="G225" s="13"/>
      <c r="H225" s="13"/>
      <c r="I225" s="3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2.75" customHeight="1">
      <c r="A226" s="12"/>
      <c r="B226" s="12"/>
      <c r="C226" s="12"/>
      <c r="D226" s="12"/>
      <c r="E226" s="13"/>
      <c r="F226" s="13"/>
      <c r="G226" s="13"/>
      <c r="H226" s="13"/>
      <c r="I226" s="3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2.75" customHeight="1">
      <c r="A227" s="12"/>
      <c r="B227" s="12"/>
      <c r="C227" s="12"/>
      <c r="D227" s="12"/>
      <c r="E227" s="13"/>
      <c r="F227" s="13"/>
      <c r="G227" s="13"/>
      <c r="H227" s="13"/>
      <c r="I227" s="3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2.75" customHeight="1">
      <c r="A228" s="12"/>
      <c r="B228" s="12"/>
      <c r="C228" s="12"/>
      <c r="D228" s="12"/>
      <c r="E228" s="13"/>
      <c r="F228" s="13"/>
      <c r="G228" s="13"/>
      <c r="H228" s="13"/>
      <c r="I228" s="3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ht="12.75" customHeight="1">
      <c r="A229" s="12"/>
      <c r="B229" s="12"/>
      <c r="C229" s="12"/>
      <c r="D229" s="12"/>
      <c r="E229" s="13"/>
      <c r="F229" s="13"/>
      <c r="G229" s="13"/>
      <c r="H229" s="13"/>
      <c r="I229" s="3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ht="12.75" customHeight="1">
      <c r="A230" s="12"/>
      <c r="B230" s="12"/>
      <c r="C230" s="12"/>
      <c r="D230" s="12"/>
      <c r="E230" s="13"/>
      <c r="F230" s="13"/>
      <c r="G230" s="13"/>
      <c r="H230" s="13"/>
      <c r="I230" s="3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ht="12.75" customHeight="1">
      <c r="A231" s="12"/>
      <c r="B231" s="12"/>
      <c r="C231" s="12"/>
      <c r="D231" s="12"/>
      <c r="E231" s="13"/>
      <c r="F231" s="13"/>
      <c r="G231" s="13"/>
      <c r="H231" s="13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ht="12.75" customHeight="1">
      <c r="A232" s="12"/>
      <c r="B232" s="12"/>
      <c r="C232" s="12"/>
      <c r="D232" s="12"/>
      <c r="E232" s="13"/>
      <c r="F232" s="13"/>
      <c r="G232" s="13"/>
      <c r="H232" s="13"/>
      <c r="I232" s="3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ht="12.75" customHeight="1">
      <c r="A233" s="12"/>
      <c r="B233" s="12"/>
      <c r="C233" s="12"/>
      <c r="D233" s="12"/>
      <c r="E233" s="13"/>
      <c r="F233" s="13"/>
      <c r="G233" s="13"/>
      <c r="H233" s="13"/>
      <c r="I233" s="3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ht="12.75" customHeight="1">
      <c r="A234" s="12"/>
      <c r="B234" s="12"/>
      <c r="C234" s="12"/>
      <c r="D234" s="12"/>
      <c r="E234" s="13"/>
      <c r="F234" s="13"/>
      <c r="G234" s="13"/>
      <c r="H234" s="13"/>
      <c r="I234" s="3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ht="12.75" customHeight="1">
      <c r="A235" s="12"/>
      <c r="B235" s="12"/>
      <c r="C235" s="12"/>
      <c r="D235" s="12"/>
      <c r="E235" s="13"/>
      <c r="F235" s="13"/>
      <c r="G235" s="13"/>
      <c r="H235" s="13"/>
      <c r="I235" s="3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ht="12.75" customHeight="1">
      <c r="A236" s="12"/>
      <c r="B236" s="12"/>
      <c r="C236" s="12"/>
      <c r="D236" s="12"/>
      <c r="E236" s="13"/>
      <c r="F236" s="13"/>
      <c r="G236" s="13"/>
      <c r="H236" s="13"/>
      <c r="I236" s="3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ht="12.75" customHeight="1">
      <c r="A237" s="12"/>
      <c r="B237" s="12"/>
      <c r="C237" s="12"/>
      <c r="D237" s="12"/>
      <c r="E237" s="13"/>
      <c r="F237" s="13"/>
      <c r="G237" s="13"/>
      <c r="H237" s="13"/>
      <c r="I237" s="3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ht="12.75" customHeight="1">
      <c r="A238" s="12"/>
      <c r="B238" s="12"/>
      <c r="C238" s="12"/>
      <c r="D238" s="12"/>
      <c r="E238" s="13"/>
      <c r="F238" s="13"/>
      <c r="G238" s="13"/>
      <c r="H238" s="13"/>
      <c r="I238" s="3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ht="12.75" customHeight="1">
      <c r="A239" s="12"/>
      <c r="B239" s="12"/>
      <c r="C239" s="12"/>
      <c r="D239" s="12"/>
      <c r="E239" s="13"/>
      <c r="F239" s="13"/>
      <c r="G239" s="13"/>
      <c r="H239" s="13"/>
      <c r="I239" s="3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7">
    <mergeCell ref="A1:H1"/>
    <mergeCell ref="A2:H2"/>
    <mergeCell ref="A3:H3"/>
    <mergeCell ref="A4:H4"/>
    <mergeCell ref="A6:H6"/>
    <mergeCell ref="A7:H7"/>
    <mergeCell ref="A9:H9"/>
    <mergeCell ref="A15:C15"/>
    <mergeCell ref="A16:C16"/>
    <mergeCell ref="A10:C10"/>
    <mergeCell ref="D10:H10"/>
    <mergeCell ref="A11:C11"/>
    <mergeCell ref="D11:H11"/>
    <mergeCell ref="A12:C12"/>
    <mergeCell ref="D12:H12"/>
    <mergeCell ref="D15:H15"/>
    <mergeCell ref="A18:H18"/>
    <mergeCell ref="B19:D19"/>
    <mergeCell ref="B20:D20"/>
    <mergeCell ref="B21:D21"/>
    <mergeCell ref="B22:D22"/>
    <mergeCell ref="B23:D23"/>
    <mergeCell ref="A24:D24"/>
    <mergeCell ref="A26:H26"/>
    <mergeCell ref="B27:D27"/>
    <mergeCell ref="E27:G27"/>
    <mergeCell ref="B28:D28"/>
    <mergeCell ref="E28:G28"/>
    <mergeCell ref="B29:D29"/>
    <mergeCell ref="E29:G29"/>
    <mergeCell ref="B33:D33"/>
    <mergeCell ref="B34:D34"/>
    <mergeCell ref="B35:D35"/>
    <mergeCell ref="B36:D36"/>
    <mergeCell ref="E34:G34"/>
    <mergeCell ref="E35:G35"/>
    <mergeCell ref="E36:G36"/>
    <mergeCell ref="A37:G37"/>
    <mergeCell ref="A39:G39"/>
    <mergeCell ref="A40:H40"/>
    <mergeCell ref="B30:D30"/>
    <mergeCell ref="E30:G30"/>
    <mergeCell ref="B31:D31"/>
    <mergeCell ref="E31:G31"/>
    <mergeCell ref="B32:D32"/>
    <mergeCell ref="E32:G32"/>
    <mergeCell ref="E33:G33"/>
  </mergeCells>
  <conditionalFormatting sqref="E28:G28">
    <cfRule type="notContainsBlanks" dxfId="0" priority="1">
      <formula>LEN(TRIM(E28))&gt;0</formula>
    </cfRule>
  </conditionalFormatting>
  <dataValidations>
    <dataValidation type="decimal" allowBlank="1" sqref="F20:H22 E23:H23 H28:H36">
      <formula1>0.0</formula1>
      <formula2>1000000.0</formula2>
    </dataValidation>
  </dataValidations>
  <hyperlinks>
    <hyperlink r:id="rId1" ref="A3"/>
    <hyperlink r:id="rId2" ref="I20"/>
    <hyperlink r:id="rId3" ref="I36"/>
  </hyperlinks>
  <printOptions horizontalCentered="1"/>
  <pageMargins bottom="0.75" footer="0.0" header="0.0" left="0.25" right="0.25" top="0.75"/>
  <pageSetup orientation="portrait"/>
  <headerFooter>
    <oddFooter>&amp;CPage &amp;P of </oddFooter>
  </headerFooter>
  <rowBreaks count="1" manualBreakCount="1">
    <brk id="39" man="1"/>
  </rowBreaks>
  <drawing r:id="rId4"/>
  <tableParts count="1">
    <tablePart r:id="rId6"/>
  </tableParts>
</worksheet>
</file>